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autoCompressPictures="0" defaultThemeVersion="124226"/>
  <mc:AlternateContent xmlns:mc="http://schemas.openxmlformats.org/markup-compatibility/2006">
    <mc:Choice Requires="x15">
      <x15ac:absPath xmlns:x15ac="http://schemas.microsoft.com/office/spreadsheetml/2010/11/ac" url="G:\Mi unidad\Yady temporal\"/>
    </mc:Choice>
  </mc:AlternateContent>
  <xr:revisionPtr revIDLastSave="0" documentId="8_{9F5ACCCA-6425-41E7-8224-715D30D66CB7}" xr6:coauthVersionLast="47" xr6:coauthVersionMax="47" xr10:uidLastSave="{00000000-0000-0000-0000-000000000000}"/>
  <bookViews>
    <workbookView xWindow="-120" yWindow="-120" windowWidth="20730" windowHeight="11040" tabRatio="670" activeTab="2" xr2:uid="{00000000-000D-0000-FFFF-FFFF00000000}"/>
  </bookViews>
  <sheets>
    <sheet name="Inicio" sheetId="16" r:id="rId1"/>
    <sheet name="Instrucciones" sheetId="21" r:id="rId2"/>
    <sheet name="Autodiagnóstico" sheetId="25" r:id="rId3"/>
    <sheet name="Gráficas " sheetId="20" r:id="rId4"/>
    <sheet name="Clasificación Niveles" sheetId="26" r:id="rId5"/>
    <sheet name="Estrategia de Implementación" sheetId="8" r:id="rId6"/>
    <sheet name="Listas" sheetId="24" state="hidden" r:id="rId7"/>
  </sheets>
  <externalReferences>
    <externalReference r:id="rId8"/>
    <externalReference r:id="rId9"/>
    <externalReference r:id="rId10"/>
  </externalReferences>
  <definedNames>
    <definedName name="Acciones_Categoría_3" localSheetId="1">'[1]Ponderaciones y parámetros'!$K$6:$N$6</definedName>
    <definedName name="Acciones_Categoría_3">'[2]Ponderaciones y parámetros'!$K$6:$N$6</definedName>
    <definedName name="Desde">Listas!$A$2:$A$14</definedName>
    <definedName name="Hasta">Listas!$B$2:$B$14</definedName>
    <definedName name="Nombre" localSheetId="1">'[3]Tipología entidad'!$A$2:$A$1048576</definedName>
    <definedName name="Nombre">#REF!</definedName>
    <definedName name="Simulador" localSheetId="1">[1]Listas!$B$2:$B$4</definedName>
    <definedName name="Simulador">[2]Listas!$B$2:$B$4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8" l="1"/>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C6" i="26" l="1"/>
  <c r="G6" i="25" l="1"/>
  <c r="D6" i="26" s="1"/>
  <c r="D7" i="26" s="1"/>
  <c r="D10" i="25"/>
  <c r="F10" i="25"/>
  <c r="L60" i="20" l="1"/>
  <c r="F59" i="25"/>
  <c r="K136" i="20" s="1"/>
  <c r="F66" i="25"/>
  <c r="L162" i="20" s="1"/>
  <c r="J162" i="20"/>
  <c r="I136" i="20"/>
  <c r="F55" i="25"/>
  <c r="K115" i="20" s="1"/>
  <c r="F51" i="25"/>
  <c r="K114" i="20" s="1"/>
  <c r="F47" i="25"/>
  <c r="K113" i="20" s="1"/>
  <c r="F37" i="25"/>
  <c r="K112" i="20" s="1"/>
  <c r="I115" i="20"/>
  <c r="I114" i="20"/>
  <c r="I113" i="20"/>
  <c r="I112" i="20"/>
  <c r="J156" i="20"/>
  <c r="J132" i="20"/>
  <c r="J107" i="20"/>
  <c r="F26" i="25"/>
  <c r="L86" i="20" s="1"/>
  <c r="F18" i="25"/>
  <c r="L85" i="20" s="1"/>
  <c r="F15" i="25"/>
  <c r="L61" i="20" s="1"/>
  <c r="J61" i="20"/>
  <c r="J60" i="20"/>
  <c r="J81" i="20"/>
  <c r="D66" i="25"/>
  <c r="L39" i="20" s="1"/>
  <c r="D59" i="25"/>
  <c r="L38" i="20" s="1"/>
  <c r="D37" i="25"/>
  <c r="L37" i="20" s="1"/>
  <c r="D18" i="25"/>
  <c r="L36" i="20" s="1"/>
  <c r="J39" i="20"/>
  <c r="J38" i="20"/>
  <c r="J37" i="20"/>
  <c r="J36" i="20"/>
  <c r="I56" i="20"/>
  <c r="J35" i="20"/>
  <c r="K12" i="20"/>
  <c r="L3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Elsa Yanuba Quiñones</author>
  </authors>
  <commentList>
    <comment ref="C5"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L5" authorId="0" shapeId="0" xr:uid="{00000000-0006-0000-0500-000003000000}">
      <text>
        <r>
          <rPr>
            <b/>
            <sz val="9"/>
            <color indexed="81"/>
            <rFont val="Tahoma"/>
            <family val="2"/>
          </rPr>
          <t>Período de vigencia</t>
        </r>
      </text>
    </comment>
    <comment ref="T12" authorId="1" shapeId="0" xr:uid="{00000000-0006-0000-0500-000004000000}">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<sst xmlns="http://schemas.openxmlformats.org/spreadsheetml/2006/main" count="536" uniqueCount="332">
  <si>
    <t>GUÍAS Y NORMAS TÉCNICAS</t>
  </si>
  <si>
    <t>BUENAS PRÁCTICAS E INNOVACIÓN</t>
  </si>
  <si>
    <t>MARCO JURÍDICO</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</si>
  <si>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</si>
  <si>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</si>
  <si>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</si>
  <si>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</si>
  <si>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</si>
  <si>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</si>
  <si>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</si>
  <si>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</si>
  <si>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</si>
  <si>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</si>
  <si>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</si>
  <si>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</si>
  <si>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</si>
  <si>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</si>
  <si>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</si>
  <si>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</si>
  <si>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</si>
  <si>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</si>
  <si>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</si>
  <si>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</si>
  <si>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</si>
  <si>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</si>
  <si>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</si>
  <si>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</si>
  <si>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</si>
  <si>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</si>
  <si>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</si>
  <si>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</si>
  <si>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INICIO</t>
  </si>
  <si>
    <t>GRÁFICAS</t>
  </si>
  <si>
    <t>3. Calificación por categorías:</t>
  </si>
  <si>
    <t xml:space="preserve">AUTODIAGNÓSTICO DE GESTIÓN </t>
  </si>
  <si>
    <t>Categorías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</si>
  <si>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</si>
  <si>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</si>
  <si>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</si>
  <si>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</si>
  <si>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Categoría: </t>
    </r>
    <r>
      <rPr>
        <sz val="11"/>
        <color theme="1"/>
        <rFont val="Arial"/>
        <family val="2"/>
      </rPr>
      <t>corresponde a las acciones que la entidad debe contemplar para el avance de la respectiva política.</t>
    </r>
  </si>
  <si>
    <r>
      <t xml:space="preserve">Observaciones: </t>
    </r>
    <r>
      <rPr>
        <sz val="11"/>
        <color theme="1"/>
        <rFont val="Arial"/>
        <family val="2"/>
      </rPr>
      <t>en este espacio, podrá hacer las anotaciones o comentarios que considere pertinentes</t>
    </r>
  </si>
  <si>
    <t>OTRO</t>
  </si>
  <si>
    <t>Identificar y documentar las debilidades y fortalezas de la entidad para promover la participación  en la implementación de los ejercicios de rendición de cuentas con base en fuentes externas. (FURAG_INT_EDI)</t>
  </si>
  <si>
    <t>Identificar espacios de articulación y cooperación para la rendición de cuentas</t>
  </si>
  <si>
    <t>Coordinar con entidades del sector administrativo, corresponsables en políticas y proyectos y del nivel territorial los mecanismos, temas y espacios para realizar acciones de rendición de cuentas en forma cooperada.</t>
  </si>
  <si>
    <t>Construir la estrategia de rendición de cuentas
 Paso 1. 
Identificación de los espacios de diálogo en los que la entidad rendirá cuentas</t>
  </si>
  <si>
    <t>Identificar los espacios y mecanismos de las actividades permanentes institucionales que pueden utilizarse como ejercicios de diálogo para la rendición de cuentas tales como: mesas de trabajo, foros, reuniones, etc.</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</si>
  <si>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</si>
  <si>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Construir la estrategia de rendición de cuentas 
 Paso 2. 
Definir la estrategia para implementar el ejercicio de rendición de cuentas</t>
  </si>
  <si>
    <t>Acordar con los grupos de valor, especialmente con organizaciones sociales y grupos de interés ciudadano los periodos y metodologías para realizar los espacios de diálogo sobre temas específicos.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</si>
  <si>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</si>
  <si>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</si>
  <si>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</si>
  <si>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 xml:space="preserve">Generación y análisis de la información para el diálogo en la rendición de cuentas en lenguaje claro </t>
  </si>
  <si>
    <t>Preparar la información con base en los temas de interés priorizados por la ciudadana y grupos de valor en la consulta realizada.</t>
  </si>
  <si>
    <t>Preparar la información sobre la gestión  ((Informes de Gestión, Metas e Indicadores de Gestión, Informes de los entes de Control que vigilan a la entidad) de los programas, proyectos y servicios implementados, verificando la calidad de la misma.</t>
  </si>
  <si>
    <t xml:space="preserve">Publicación de la información 
 a través de los diferentes canales de comunicación </t>
  </si>
  <si>
    <t>Convocar a los ciudadanos y grupos de interés para participar en los espacios de diálogo para la rendición de cuentas</t>
  </si>
  <si>
    <t>Realizar espacios de diálogo  de rendición de cuentas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</si>
  <si>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</si>
  <si>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</si>
  <si>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Realizar los eventos de diálogo para la rendición de cuentas sobre temas específicos y generales definidos, garantizando la intervención de la ciudadanía y grupos de valor convocados con su evaluación de la gestión y resultados.</t>
  </si>
  <si>
    <t>Analizar las recomendaciones derivadas de cada espacio de diálogo y establecer correctivos que optimicen la gestión y faciliten el cumplimiento de las metas del plan  institucional.</t>
  </si>
  <si>
    <t>Categorías del Componente 1:</t>
  </si>
  <si>
    <t>Categorías del componente 2</t>
  </si>
  <si>
    <t>A continuación, se explica en detalle como se debe diligenciar.</t>
  </si>
  <si>
    <t>Autodiagnóstico:</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</si>
  <si>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</si>
  <si>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</si>
  <si>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</si>
  <si>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</si>
  <si>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</si>
  <si>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Normatividad</t>
  </si>
  <si>
    <t>Otros</t>
  </si>
  <si>
    <t>AUTODIAGNÓSTICO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</si>
  <si>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</si>
  <si>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Identificar y documentar las debilidades y fortalezas de la entidad para promover la participación  en la implementación de los ejercicios de rendición de cuentas con base en  la evaluación de la oficina de planeación y/o Control Interno.</t>
  </si>
  <si>
    <t>Diagnosticar si los espacios de diálogo y  los canales de publicación y divulgación de información que empleó la entidad para ejecutar las actividades de rendición de cuentas, responde a las características de los ciudadanos, usuarios y grupos de interés</t>
  </si>
  <si>
    <t>Asociar las metas y actividades formuladas en la planeación institucional de la vigencia  con los derechos que se están garantizando a través de la gestión institucional.</t>
  </si>
  <si>
    <t>Definir los espacios exitosos de rendición de cuentas de la vigencia anterior  que adelantará la entidad.</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</si>
  <si>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</si>
  <si>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</si>
  <si>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</si>
  <si>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</si>
  <si>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</si>
  <si>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</si>
  <si>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</si>
  <si>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</si>
  <si>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Diseñar la metodología de diálogo para cada evento de rendición de cuentas que garantice la intervención de ciudadanos y grupos de interés con su evaluación y propuestas a las mejoras de la gestión.</t>
  </si>
  <si>
    <t>Analizar las evaluaciones, recomendaciones u objeciones recibidas en el espacio de diálogo para la rendición de cuentas,</t>
  </si>
  <si>
    <t>Analizar las recomendaciones realizadas por los órganos de control frente a los informes de rendición de cuentas y establecer correctivos que optimicen la gestión y faciliten el cumplimiento de las metas del plan  institucional.</t>
  </si>
  <si>
    <t>Hasta 2030</t>
  </si>
  <si>
    <t>Desde 2018</t>
  </si>
  <si>
    <t>Desde</t>
  </si>
  <si>
    <t>Hasta</t>
  </si>
  <si>
    <t>Desde 2019</t>
  </si>
  <si>
    <t>Desde 2020</t>
  </si>
  <si>
    <t>Desde 2021</t>
  </si>
  <si>
    <t>Desde 2022</t>
  </si>
  <si>
    <t>Desde 2023</t>
  </si>
  <si>
    <t>Desde 2024</t>
  </si>
  <si>
    <t>Desde 2025</t>
  </si>
  <si>
    <t>Desde 2026</t>
  </si>
  <si>
    <t>Desde 2027</t>
  </si>
  <si>
    <t>Desde 2028</t>
  </si>
  <si>
    <t>Desde 2029</t>
  </si>
  <si>
    <t>Desde 2030</t>
  </si>
  <si>
    <t>Hasta 2018</t>
  </si>
  <si>
    <t>Hasta 2019</t>
  </si>
  <si>
    <t>Hasta 2020</t>
  </si>
  <si>
    <t>Hasta 2021</t>
  </si>
  <si>
    <t>Hasta 2022</t>
  </si>
  <si>
    <t>Hasta 2023</t>
  </si>
  <si>
    <t>Hasta 2024</t>
  </si>
  <si>
    <t>Hasta 2025</t>
  </si>
  <si>
    <t>Hasta 2026</t>
  </si>
  <si>
    <t>Hasta 2027</t>
  </si>
  <si>
    <t>Hasta 2028</t>
  </si>
  <si>
    <t>Hasta 2029</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</si>
  <si>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</si>
  <si>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rPr>
        <b/>
        <sz val="11"/>
        <color theme="1"/>
        <rFont val="Arial"/>
        <family val="2"/>
      </rPr>
      <t xml:space="preserve">Calificación: </t>
    </r>
    <r>
      <rPr>
        <sz val="11"/>
        <color theme="1"/>
        <rFont val="Arial"/>
        <family val="2"/>
      </rPr>
      <t xml:space="preserve">puntaje automático obtenido como resultado de la auto 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</si>
  <si>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</si>
  <si>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</si>
  <si>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Diseño de la Estrategia de Rendición de Cuentas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</si>
  <si>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</si>
  <si>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Preparar la información sobre acciones de mejoramiento de la entidad (Planes de mejora) asociados a la gestión realizada, verificando la calidad de la misma.</t>
  </si>
  <si>
    <t>Identificar la información que podría ser generada y analizada por los grupos de interés de manera colaborativa.</t>
  </si>
  <si>
    <t>Disponer de mecanismos para que los grupos de interés colaboren  en la generación, análisis y divulgación de la información para la rendición de cuentas.</t>
  </si>
  <si>
    <t xml:space="preserve">Diligenciar el formato interno de reporte definido con los resultados obtenidos en el ejercicio, y entregarlo al área de planeación. </t>
  </si>
  <si>
    <t xml:space="preserve">Evaluar y verificar por parte de la oficina de control interno que se garanticen los mecanismos de participación ciudadana en la rendición de cuentas. </t>
  </si>
  <si>
    <t>Incorporar en los informes dirigidos a los órganos de control y cuerpos colegiados los resultados de las recomendaciones y compromisos asumidas en los ejercicios de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</si>
  <si>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</si>
  <si>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Garantizar la aplicación de mecanismos internos de sanción y atender los requerimientos del control externo como resultados de los ejercicios de rendición de cuentas.</t>
  </si>
  <si>
    <t>Preparar los espacios de diálogo</t>
  </si>
  <si>
    <t>Definir y organizar los espacios de diálogo de acuerdo a los grupos de interés y temas priorizados.</t>
  </si>
  <si>
    <t>Definir el presupuesto asociado a las actividades que se implementarán en la entidad para llevar a cabo los ejercicios de rendición de cuentas.</t>
  </si>
  <si>
    <t>Formular el reto, los objetivos, metas e indicadores de la estrategia de rendición de cuentas.</t>
  </si>
  <si>
    <t>Realizar reuniones preparatorias y acciones de capacitación con líderes de organizaciones sociales y grupos de interés para formular  y ejecutar mecanismos de convocatoria a los espacios de diálogo.</t>
  </si>
  <si>
    <t>Definir el componente de comunicaciones para la estrategia de rendición de cuentas.</t>
  </si>
  <si>
    <t>Validar con los grupos de interés la estrategia de rendición de cuentas.</t>
  </si>
  <si>
    <t>Elaborar con la colaboración de los grupos de interés la estrategia de rendición de cuentas.</t>
  </si>
  <si>
    <t>Analizar las debilidades y fortalezas para la rendición de cuentas</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</si>
  <si>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</si>
  <si>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</si>
  <si>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</si>
  <si>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</si>
  <si>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Actualizar la página web de la entidad con la información preparada por la entidad.</t>
  </si>
  <si>
    <t>Formular, previa evaluación por parte de los responsables, planes de mejoramiento a la gestión institucional a partir de las observaciones, propuestas y recomendaciones ciudadanas.</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</si>
  <si>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</si>
  <si>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</si>
  <si>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</si>
  <si>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Documentar las buenas prácticas de la entidad en materia de espacios de diálogo para la rendición de cuentas y  sistematizarlas como insumo para la formulación de nuevas estrategias de rendición de cuentas.</t>
  </si>
  <si>
    <t>Definir las actividades necesarias para el desarrollo de cada una de las etapas de la estrategia de las rendición de cuentas, para dar cumplimiento a los elementos de información, diálogo y responsabilidad en la rendición de cuentas.</t>
  </si>
  <si>
    <t>Preparar la información de carácter presupuestal de las actividades identificadas con anterioridad, verificando la calidad de la misma y asociándola a los diversos grupos poblacionales beneficiados.</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</si>
  <si>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</si>
  <si>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realizada frente a los temas recurrentes de las peticiones, quejas, reclamos o denuncias recibidas por la entidad.</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</si>
  <si>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</si>
  <si>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Evaluar y verificar los resultados de la implementación de la estrategia de rendición de cuentas, valorando el cumplimiento de las metas definidas frente al reto y objetivos de la estrategia.</t>
  </si>
  <si>
    <t>Categorías del componente 3</t>
  </si>
  <si>
    <t>Categorías del componente 4</t>
  </si>
  <si>
    <t>Categorías del componente 5</t>
  </si>
  <si>
    <t>AUTODIAGNÓSTICO DE GESTIÓN DE LA RENDICIÓN DE CUENTAS</t>
  </si>
  <si>
    <t>DE LA RENDICIÓN DE CUENTAS</t>
  </si>
  <si>
    <t>Cuantificar el impacto de las acciones de rendición de cuentas para divulgarlos a la ciudadanía</t>
  </si>
  <si>
    <r>
      <rPr>
        <b/>
        <sz val="11"/>
        <rFont val="Arial"/>
        <family val="2"/>
      </rPr>
      <t>Actividades de Gestión:</t>
    </r>
    <r>
      <rPr>
        <sz val="11"/>
        <rFont val="Arial"/>
        <family val="2"/>
      </rPr>
      <t xml:space="preserve"> son las actividades puntuales que la entidad debe ejecutar para implementar la política, en cada vigencia.</t>
    </r>
  </si>
  <si>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</si>
  <si>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las condiciones de entorno social, económico, político, ambiental y cultural para afectan el desarrollo de la rendición de cuentas.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</si>
  <si>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</si>
  <si>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</si>
  <si>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</si>
  <si>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</si>
  <si>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</si>
  <si>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GESTIÓN DE RENCIÓN DE CUENTAS</t>
  </si>
  <si>
    <t>Aprestamiento institucional para promover la Rendición de Cuentas</t>
  </si>
  <si>
    <t>Preparación para la Rendición de Cuentas</t>
  </si>
  <si>
    <t>Ejecución de la Estrategia de Rendición de Cuentas</t>
  </si>
  <si>
    <t>Seguimiento y evaluación de la implementación de la Estrategia de Rendición de Cuentas</t>
  </si>
  <si>
    <t>Paso 1. Identificación de los espacios de diálogo en los que la entidad rendirá cuentas</t>
  </si>
  <si>
    <t>Paso 2. Definir la estrategia para implementar el ejercicio de rendición de cuentas</t>
  </si>
  <si>
    <t>Plazo o período de la estrategia</t>
  </si>
  <si>
    <t>Reto del proceso de rendición de cuentas</t>
  </si>
  <si>
    <t>Objetivo General</t>
  </si>
  <si>
    <t>Meta del reto</t>
  </si>
  <si>
    <t>Indicador de impacto</t>
  </si>
  <si>
    <t>Objetivos específicos</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</si>
  <si>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</si>
  <si>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</si>
  <si>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</si>
  <si>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</si>
  <si>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</si>
  <si>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</si>
  <si>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</si>
  <si>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</si>
  <si>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</si>
  <si>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</si>
  <si>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</si>
  <si>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</si>
  <si>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Aprestamiento institucional para promover la rendición de cuentas</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</si>
  <si>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</si>
  <si>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</si>
  <si>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</si>
  <si>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</si>
  <si>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</si>
  <si>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</si>
  <si>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</si>
  <si>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Preparación para la rendición de cuentas</t>
  </si>
  <si>
    <t>Ejecución de la estrategia de rendición de cuentas</t>
  </si>
  <si>
    <t>Seguimiento y Evaluación de la implementación de la estrategia de rendición de cuentas</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</si>
  <si>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</si>
  <si>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</si>
  <si>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</si>
  <si>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</si>
  <si>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</si>
  <si>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</si>
  <si>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</si>
  <si>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</si>
  <si>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</si>
  <si>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</si>
  <si>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</si>
  <si>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</si>
  <si>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</si>
  <si>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</si>
  <si>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</si>
  <si>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</si>
  <si>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 xml:space="preserve">PUNTAJE </t>
  </si>
  <si>
    <t>AUTODIAGNÓSTICO GESTIÓN DE LA RENDICIÓN DE CUENTAS</t>
  </si>
  <si>
    <t>RESULTADOS GESTIÓN DE LA RENDICIÓN DE CUENTAS</t>
  </si>
  <si>
    <t>ESTRATEGIA DE IMPLEMENTACIÓN</t>
  </si>
  <si>
    <t>Metodología para la implementación del Modelo Integrado de Planeación y Gestión / 2012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</si>
  <si>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</si>
  <si>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</si>
  <si>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Guía de Caracterización de Ciudadanos, Usuarios y Grupos de Interés. (https://colaboracion.dnp.gov.co/CDT/Programa%20Nacional%20del%20Servicio%20al%20Ciudadano/Guia%20de%20Caracterización%20de%20Ciudadanos.pdf)</t>
  </si>
  <si>
    <t xml:space="preserve">CONPES 3785 de 2013
CONPES 3654 de 2010
Ley 1757 de 2015 </t>
  </si>
  <si>
    <t xml:space="preserve">Guías para la implementación de la Ley de Transparencia (http://www.secretariatransparencia.gov.co/Paginas/guia-implementacion-ley-transparencia.aspx) 
Lineamientos Rendición de Cuentas Garantia de Derechos (https://www.procuraduria.gov.co/portal/media/file/LINEAMIENTO.pdf)
</t>
  </si>
  <si>
    <t xml:space="preserve">CONPES 3654 de 2010
Ley 1757 de 2015
Ley 1712 de 2014 </t>
  </si>
  <si>
    <t xml:space="preserve">Guías para la implementación de la Ley de Transparencia (http://www.secretariatransparencia.gov.co/Paginas/guia-implementacion-ley-transparencia.aspx) </t>
  </si>
  <si>
    <t>CONPES 3654 de 2010
Ley 1757 de 2015
Ley 1712 de 2015</t>
  </si>
  <si>
    <t>Manual Unico de Rendición de Cuentas (http://www.funcionpublica.gov.co/eva/es/biblioteca-virtual/rendicion-de-cuentas/manual-unico-de-rendicion-de-cuentas)</t>
  </si>
  <si>
    <t>CONPES 3654 de 2010
Ley 1757 de 2015</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</si>
  <si>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</si>
  <si>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</si>
  <si>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Manual Unico de Rendición de Cuentas (http://www.funcionpublica.gov.co/eva/es/biblioteca-virtual/rendicion-de-cuentas/manual-unico-de-rendicion-de-cuentas)
Lineamientos Rendición de Cuentas Garantia de Derechos (https://www.procuraduria.gov.co/portal/media/file/LINEAMIENTO.pdf)</t>
  </si>
  <si>
    <t>CONPES 3654 de 2010
Ley 1757 de 2016</t>
  </si>
  <si>
    <t>CONPES 3654 de 2010
Ley 1757 de 2017</t>
  </si>
  <si>
    <t>CONPES 3654 de 2010
Ley 1757 de 2018</t>
  </si>
  <si>
    <t>Ley 1712 de 2015</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</si>
  <si>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t>
  </si>
  <si>
    <t>Ley 489 de 1998; 
Ley 1757 de 2015 (Articulo 104, literal K)</t>
  </si>
  <si>
    <t>Guía de Lenguaje Claro - DNP / 2015  (https://colaboracion.dnp.gov.co/CDT/Programa%20Nacional%20del%20Servicio%20al%20Ciudadano/GUIA%20DEL%20LENGUAJE%20CLARO.pdf)</t>
  </si>
  <si>
    <t xml:space="preserve">Manual Unico de Rendición de Cuentas (http://www.funcionpublica.gov.co/eva/es/biblioteca-virtual/rendicion-de-cuentas/manual-unico-de-rendicion-de-cuentas)
</t>
  </si>
  <si>
    <t>CONPES 3654 de 2010
Ley 1757 de 2019</t>
  </si>
  <si>
    <t>CONPES 3654 de 2010
Ley 1757 de 2020</t>
  </si>
  <si>
    <t>CONPES 3654 de 2010
Ley 1757 de 2010</t>
  </si>
  <si>
    <t>CONPES 3654 de 2010
Ley 1757 de 2011</t>
  </si>
  <si>
    <t>CONPES 3654 de 2010
Ley 1757 de 2012</t>
  </si>
  <si>
    <t>CONPES 3654 de 2010
Ley 1757 de 2013</t>
  </si>
  <si>
    <t>CONPES 3654 de 2010
Ley 1757 de 2014</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</si>
  <si>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</si>
  <si>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Decreto 4665 de 2007 </t>
  </si>
  <si>
    <t>Guías para la implementación de la Ley de Transparencia (http://www.secretariatransparencia.gov.co/Paginas/guia-implementacion-ley-transparencia.aspx) 
Lineamientos Rendición de Cuentas Garantia de Derechos (https://www.procuraduria.gov.co/portal/media/file/LINEAMIENTO.pdf)</t>
  </si>
  <si>
    <t>1. Características de la estrategia a desarrollar (color azúl oscuro): debe diligenciar la siguiente información:</t>
  </si>
  <si>
    <t>Objetivo general: Determinar el objetivo general del reto identificado.</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</si>
  <si>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</si>
  <si>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</si>
  <si>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</si>
  <si>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</si>
  <si>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r>
      <t xml:space="preserve">Si usted considera que alguna de las actividades </t>
    </r>
    <r>
      <rPr>
        <b/>
        <sz val="11"/>
        <color theme="1"/>
        <rFont val="Arial"/>
        <family val="2"/>
      </rPr>
      <t xml:space="preserve">no aplica </t>
    </r>
    <r>
      <rPr>
        <sz val="11"/>
        <color theme="1"/>
        <rFont val="Arial"/>
        <family val="2"/>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theme="1"/>
        <rFont val="Arial"/>
        <family val="2"/>
      </rPr>
      <t xml:space="preserve">Manual Único de Rendición de Cuentas </t>
    </r>
    <r>
      <rPr>
        <sz val="11"/>
        <color theme="1"/>
        <rFont val="Arial"/>
        <family val="2"/>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theme="1"/>
        <rFont val="Arial"/>
        <family val="2"/>
      </rPr>
      <t>0-50 Nivel Inicial
51-80 Nivel consolidación
81-100 Nivel perfeccionamiento</t>
    </r>
    <r>
      <rPr>
        <sz val="11"/>
        <color theme="1"/>
        <rFont val="Arial"/>
        <family val="2"/>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</si>
  <si>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ESTRATEGIA</t>
  </si>
  <si>
    <t>CLASIFICACIÓN NIVELES</t>
  </si>
  <si>
    <r>
      <t xml:space="preserve">Etapas: </t>
    </r>
    <r>
      <rPr>
        <sz val="11"/>
        <color theme="1"/>
        <rFont val="Arial"/>
        <family val="2"/>
      </rPr>
      <t xml:space="preserve">son los pasos que se deben recorrer para al debida implementación de la política objeto de medición. </t>
    </r>
  </si>
  <si>
    <t>Cuando se ingresa un puntaje, esa columna automáticamente mostrará el color que corresponde según la escala anterior.  Así mismo, la calificación de las categorías, de las etapas y la calificación total se generan automáticamente. Recuerde sólo ingresar puntajes de 0 a 100</t>
  </si>
  <si>
    <t xml:space="preserve">En conjunto, estos resultados le permitirán identificar cuales son las categorías y las etapas que presentan un mayor rezago, o cuya implementación está más retrasada, y así poder centrar su prioridad al momento de realizar el plan de implementación. </t>
  </si>
  <si>
    <t>ETAPA</t>
  </si>
  <si>
    <t xml:space="preserve">2. Calificación por etapa </t>
  </si>
  <si>
    <t>Ley 87 de 1993; 
Decreto 1083 de 2015</t>
  </si>
  <si>
    <t>Oficina de Planeación - Proyectos y Secretaría General - presupuesto de funcionamiento</t>
  </si>
  <si>
    <t>En caso de presentarse se deben enviar a la Veeduría para su respectiva investigación</t>
  </si>
  <si>
    <t xml:space="preserve">Política de Riesgos 
Reforma que se esta desarrollando
Plan Operativo Anual - POA 
Plan Estratégico
Nuevo Código Disciplinario
Politización de la PGN
Trabajo a distancia
Mapa de Procesos
Documento SGC Oficina de Planeación análisis de contexto interno y externo PGN. </t>
  </si>
  <si>
    <t>Son fuente de información Regionales y provinciales y cual es su rol (Informes Rendición de Cuentas)</t>
  </si>
  <si>
    <t>POA - Plan estrategico (Informes trimestrales STRATEGOS)</t>
  </si>
  <si>
    <t>Oficina Control Interno
Indagar acerca de las auditorias internas o externas  realizadas anteriormente, revisando hallazgos y observaciones encontradas, con el fin de precisar  los planeas de mejoramiento implementados frente a estos y así tomarlos como referentes para evitar que vuelvan a presentarse en el desarrollo del procedimiento de la rendición de cuentas a desarrollar para esta vigencia. 
Propuestas de mejora de los distintos procesos del SGC registradas en matriz de riesgos.    https://www.procuraduria.gov.co/portal/transparencia.page</t>
  </si>
  <si>
    <t xml:space="preserve">Café del Mundo - Modalidad presencial y transmitido por los canales oficinales de la PGN.
. </t>
  </si>
  <si>
    <t xml:space="preserve">
La rendición de cuentas  se transmitió por TV - RTVC hay un contrato y asignado el presupuesto.</t>
  </si>
  <si>
    <t>Estrategia de Rendicón de Cuentas y plan de trabajo interno sobre los espacios de diálogo.</t>
  </si>
  <si>
    <t xml:space="preserve">Plan de trabajo para el desarrollo de las jornadas de diálogo. </t>
  </si>
  <si>
    <t xml:space="preserve">Informde de audiencia pública de rendición de cuentas
Informe de las memorias de la estrategia de rendicón de cuentas. </t>
  </si>
  <si>
    <t xml:space="preserve">Informe de la Audiencia Pública 
Lista de invitados a los grupos de valor 
Invitación 
</t>
  </si>
  <si>
    <t>Canales oficiales de la PGN - Transmisión por canal institucional de RTVC</t>
  </si>
  <si>
    <t>Café del Mundo - Modalidad presencial, Audiencia Pública y demás espacios de Procuradurías Delegadas y retrasmitidos por los canales oficiales de la PGN</t>
  </si>
  <si>
    <t>Informe de audiencia pública de rendición de cuentas.</t>
  </si>
  <si>
    <t>Formulario de evaluación de rendición de cuentas</t>
  </si>
  <si>
    <t xml:space="preserve">Informe de la estrategia de rendición de cuentas 
</t>
  </si>
  <si>
    <t>Informe de audiencia pública de rendición de cuentas</t>
  </si>
  <si>
    <t>Informe de audiencia pública de rendición de cuentas 
Informe de la estrategia de rendición de cuentas.</t>
  </si>
  <si>
    <t>Caracterización de grupos de valor.  Se tuvo en cuenta 8 grupos de valor: integrantes del territorio colombiano, vigilados, gremios, academia y comunidad científica, clientes internos, medios de comunicación, organismos internacionales y proveedores.
Matriz de comunicación para grupos de valor y partes interesadas. Documento SGC Oficina de Prensa</t>
  </si>
  <si>
    <t>El equipo esta conformado (Resolución 27 de 2020).
Se capacito al Equipo de rendición de Cuentas frente a la política de participación ciudadana y rendición de cuentas.</t>
  </si>
  <si>
    <t xml:space="preserve">Informe de rendición de cuentas 
Informe de las memorias de la estrategia de rendición de cuentas </t>
  </si>
  <si>
    <t>Informe de rendición de cuentas procuradurías delegadas</t>
  </si>
  <si>
    <t xml:space="preserve">
En cuenta de evaluación del espacio de diálogo de rendición de cuentas 
Informe de la audiencia pública de rendición de cuentas.</t>
  </si>
  <si>
    <t xml:space="preserve">Informe de la Audiencia pública de rendición de cuentas
informe de la estrategia de rendición de cuentas
</t>
  </si>
  <si>
    <t xml:space="preserve">Informe de memorias de la audiencia pública de rendición de cuentas </t>
  </si>
  <si>
    <t>Se habilito correo de PQRS las solicitudes siguieron el trámite las respuestas las elabora la dependencia que corresponda y se envían desde Registro y Control. Seguimiento por parte de Control Interno. Depende el tipo de consulta, no necesariamente son 15 días</t>
  </si>
  <si>
    <t>Encuesta de evaluación de los espacios de diálogo de acuerdo a los lineamientos establecidos en el Manual Único de Rendición de Cuentas - MURC 
Informe de audiencia pública de rendición de cuentas 
Informe de la estrategia de rendición de cuentas.</t>
  </si>
  <si>
    <t xml:space="preserve">
Informe semestral de Sistema de Control Interno 
Plan anticorrupción con tiene las actividades con el fortalecimiento de la política de Rendición de cuentas en la entidad. </t>
  </si>
  <si>
    <t>Los resultados FURG del índice de Control Interno - MECI</t>
  </si>
  <si>
    <t>Se realizó la metodología para la recolección de la información para el informe de rendición de cuentas.
Se priorizaron los temas para el informe de  rendición de cuentas.
Se realizó invitación listado de invitados 
Informe de la audiencia pública 2022</t>
  </si>
  <si>
    <t xml:space="preserve">Prensa, OAP y Procuraduría delegada entidades territorioales y el Diálogo social (café del mundo 2022), 
Se realizó ejercicio con las delegadas para conocer que espacios de diálogo  
</t>
  </si>
  <si>
    <t>Política de Reisgos 
Reforma que se esta desarrollando
Plan Operativo Anual - POA 
Plan estrategico institucional 
Defensa de los derechos de las mujer - Delegada defensa infacia y adoleciensia de la mujer.
Temas de interés público (pandemia, vacunación, medio ambiente, corrupción, reconstrucción de San Andrés, Investigaciones disciplinarias, Temas presupuestales, proyectos enfocados a la ciudadanía.
Informe de rendición de Cuentas 2022.</t>
  </si>
  <si>
    <t>PriorizaciónListado de invitados de la vigencia anterior</t>
  </si>
  <si>
    <t xml:space="preserve">Lista de invitados </t>
  </si>
  <si>
    <t>Estrategia de rendición de cuentas 2023.</t>
  </si>
  <si>
    <t>Estrategia de rendición de cuentas 2023.
Plan de trabajo de cada espacio de diálogo.</t>
  </si>
  <si>
    <t xml:space="preserve">Se sometió a consulta ciudadana la estrategia de rendición que contemplaba los espacios de diálogo que adelanta la PGN de la vigencia 2022. </t>
  </si>
  <si>
    <t xml:space="preserve">Micrositio de rendicion de cuentas https://www.procuraduria.gov.co/Pages/rendicion-de-cuentas-pgn.aspx
</t>
  </si>
  <si>
    <t>Se definieron los canales por los cuales que permitieron la transmisión de los espacios de diálogo con el uso de las tecnologías. (canal institucional, Youtube)</t>
  </si>
  <si>
    <t xml:space="preserve">Informe de las memorias de la estrategia de rendición de cuentas. 
</t>
  </si>
  <si>
    <t>Informe de audiencia pública de rendición de cuentas
Informe de las memorias de la estrategia de rendición de cuentas. https://www.procuraduria.gov.co/Pages/rendicion-de-cuentas-pgn.aspx</t>
  </si>
  <si>
    <t>Publicar la estrategia de rendición de cuentas en la página web y a través de banner informativos https://www.procuraduria.gov.co/Pages/rendicion-de-cuentas-pgn.aspx</t>
  </si>
  <si>
    <t>Se publico la estrategia de rendicón de cuetas para recibir retroalimentción de los ciudadnoas se diseño un formulario para recoger las observaciones y compartio por los canales oficianes de la PGN. https://www.procuraduria.gov.co/Pages/rendicion-de-cuentas-pgn.aspx</t>
  </si>
  <si>
    <t>Informe de rendición de cuentas 
Informe de las memorias de la estrategia de rendición de cuentas</t>
  </si>
  <si>
    <t xml:space="preserve">Informe de rendición de cuentas desarrollo del tema de paz.
Informe de las memorias de la estrategia de rendición de cuentas 
</t>
  </si>
  <si>
    <t>https://www.procuraduria.gov.co/Pages/rendicion-de-cuentas-pgn.aspx</t>
  </si>
  <si>
    <t>Estrategia rendición de cuentas  2022 Café del Mundo y Audiencia Pública, adicional a los espacios de la procuradurías Delegadas</t>
  </si>
  <si>
    <t>Socialización de la estrategia de rendición de cuentas y consulta ciudadana https://www.procuraduria.gov.co/Pages/rendicion-de-cuentas-pgn.aspx</t>
  </si>
  <si>
    <t>Informe de la estrategia de rendición de cuentas
Informe de la Audiencia pública de rendición de cuentas</t>
  </si>
  <si>
    <t>Informe de rendición de cuentas https://www.procuraduria.gov.co/Pages/rendicion-de-cuentas-pgn.aspx</t>
  </si>
  <si>
    <t>Las respuestas las elabora la dependencia que corresponda y se envían desde Odicina de relacionamiento ciudadano Seguimiento por parte de Control Interno</t>
  </si>
  <si>
    <t>Se realizó el autodignostico de la política dee rendiciónb de cuentas.</t>
  </si>
  <si>
    <t>Café del mundo y audiencia pública participativa.</t>
  </si>
  <si>
    <t xml:space="preserve">Matriz de seguimiento de cmpromisos  adquiridos en los espacios de diálogo
</t>
  </si>
  <si>
    <t xml:space="preserve">Estrategia de rendición de cuentas 
Informe de la estrategia de rendición de cuentas. Se actualizara la estrategia a la nueva caraterización de usuarios.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</si>
</sst>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7"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u/>
      <sz val="11"/>
      <color theme="11"/>
      <name val="Calibri"/>
      <family val="2"/>
      <scheme val="minor"/>
    </font>
    <font>
      <b/>
      <sz val="12"/>
      <color theme="3" tint="-0.499984740745262"/>
      <name val="Arial"/>
      <family val="2"/>
    </font>
    <font>
      <sz val="12"/>
      <color theme="1"/>
      <name val="Arial"/>
      <family val="2"/>
    </font>
    <font>
      <sz val="12"/>
      <color rgb="FF002060"/>
      <name val="Arial"/>
      <family val="2"/>
    </font>
    <font>
      <b/>
      <sz val="11"/>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theme="0"/>
      <name val="Arial"/>
      <family val="2"/>
    </font>
    <font>
      <sz val="9"/>
      <color theme="1"/>
      <name val="Calibri"/>
      <family val="2"/>
      <scheme val="minor"/>
    </font>
    <font>
      <sz val="11"/>
      <color theme="3" tint="-0.499984740745262"/>
      <name val="Arial"/>
      <family val="2"/>
    </font>
    <font>
      <sz val="10"/>
      <color theme="3" tint="-0.499984740745262"/>
      <name val="Arial"/>
      <family val="2"/>
    </font>
    <font>
      <b/>
      <sz val="9"/>
      <color indexed="81"/>
      <name val="Tahoma"/>
      <family val="2"/>
    </font>
    <font>
      <sz val="9"/>
      <color indexed="81"/>
      <name val="Tahoma"/>
      <family val="2"/>
    </font>
    <font>
      <sz val="10"/>
      <name val="Arial"/>
      <family val="2"/>
    </font>
    <font>
      <sz val="10"/>
      <name val="Calibri"/>
      <family val="2"/>
      <scheme val="minor"/>
    </font>
    <font>
      <b/>
      <u/>
      <sz val="16"/>
      <color rgb="FF0000FF"/>
      <name val="Arial"/>
      <family val="2"/>
    </font>
    <font>
      <b/>
      <sz val="12"/>
      <color theme="0"/>
      <name val="Arial"/>
      <family val="2"/>
    </font>
    <font>
      <sz val="12"/>
      <color theme="1"/>
      <name val="Calibri"/>
      <family val="2"/>
      <scheme val="minor"/>
    </font>
    <font>
      <b/>
      <sz val="13"/>
      <color theme="0"/>
      <name val="Arial"/>
      <family val="2"/>
    </font>
    <font>
      <sz val="10"/>
      <color theme="3"/>
      <name val="Arial"/>
      <family val="2"/>
    </font>
    <font>
      <sz val="10"/>
      <color theme="3" tint="-0.249977111117893"/>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E26B0A"/>
        <bgColor indexed="64"/>
      </patternFill>
    </fill>
  </fills>
  <borders count="167">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auto="1"/>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auto="1"/>
      </left>
      <right style="thin">
        <color auto="1"/>
      </right>
      <top style="dotted">
        <color theme="4" tint="-0.499984740745262"/>
      </top>
      <bottom/>
      <diagonal/>
    </border>
    <border>
      <left style="thin">
        <color theme="4" tint="-0.499984740745262"/>
      </left>
      <right style="thin">
        <color theme="4" tint="-0.499984740745262"/>
      </right>
      <top style="dotted">
        <color theme="4" tint="-0.499984740745262"/>
      </top>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medium">
        <color theme="4" tint="-0.499984740745262"/>
      </left>
      <right style="thin">
        <color theme="4" tint="-0.499984740745262"/>
      </right>
      <top/>
      <bottom/>
      <diagonal/>
    </border>
    <border>
      <left style="thin">
        <color auto="1"/>
      </left>
      <right style="thin">
        <color auto="1"/>
      </right>
      <top style="medium">
        <color rgb="FF002060"/>
      </top>
      <bottom style="dotted">
        <color theme="4" tint="-0.499984740745262"/>
      </bottom>
      <diagonal/>
    </border>
    <border>
      <left style="thin">
        <color theme="4" tint="-0.499984740745262"/>
      </left>
      <right/>
      <top/>
      <bottom style="thin">
        <color theme="4" tint="-0.499984740745262"/>
      </bottom>
      <diagonal/>
    </border>
    <border>
      <left/>
      <right/>
      <top/>
      <bottom style="dotted">
        <color theme="4" tint="-0.499984740745262"/>
      </bottom>
      <diagonal/>
    </border>
    <border>
      <left/>
      <right style="thin">
        <color theme="4" tint="-0.499984740745262"/>
      </right>
      <top style="medium">
        <color theme="4" tint="-0.499984740745262"/>
      </top>
      <bottom/>
      <diagonal/>
    </border>
    <border>
      <left/>
      <right style="thin">
        <color theme="4" tint="-0.499984740745262"/>
      </right>
      <top/>
      <bottom/>
      <diagonal/>
    </border>
    <border>
      <left/>
      <right style="thin">
        <color theme="4" tint="-0.499984740745262"/>
      </right>
      <top/>
      <bottom style="medium">
        <color theme="4" tint="-0.499984740745262"/>
      </bottom>
      <diagonal/>
    </border>
    <border>
      <left/>
      <right/>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style="thin">
        <color auto="1"/>
      </right>
      <top style="thin">
        <color theme="4" tint="-0.499984740745262"/>
      </top>
      <bottom style="hair">
        <color theme="4" tint="-0.499984740745262"/>
      </bottom>
      <diagonal/>
    </border>
    <border>
      <left style="thin">
        <color theme="4" tint="-0.499984740745262"/>
      </left>
      <right style="thin">
        <color auto="1"/>
      </right>
      <top style="hair">
        <color theme="4" tint="-0.499984740745262"/>
      </top>
      <bottom style="hair">
        <color theme="4" tint="-0.499984740745262"/>
      </bottom>
      <diagonal/>
    </border>
    <border>
      <left/>
      <right style="thin">
        <color auto="1"/>
      </right>
      <top style="medium">
        <color theme="4" tint="-0.499984740745262"/>
      </top>
      <bottom style="dotted">
        <color theme="4" tint="-0.499984740745262"/>
      </bottom>
      <diagonal/>
    </border>
    <border>
      <left/>
      <right style="thin">
        <color auto="1"/>
      </right>
      <top style="dotted">
        <color theme="4" tint="-0.499984740745262"/>
      </top>
      <bottom style="dotted">
        <color theme="4" tint="-0.499984740745262"/>
      </bottom>
      <diagonal/>
    </border>
    <border>
      <left/>
      <right style="thin">
        <color auto="1"/>
      </right>
      <top style="dotted">
        <color theme="4" tint="-0.499984740745262"/>
      </top>
      <bottom/>
      <diagonal/>
    </border>
    <border>
      <left/>
      <right style="thin">
        <color auto="1"/>
      </right>
      <top style="thin">
        <color theme="4" tint="-0.499984740745262"/>
      </top>
      <bottom style="dotted">
        <color theme="4" tint="-0.499984740745262"/>
      </bottom>
      <diagonal/>
    </border>
    <border>
      <left style="thin">
        <color theme="4" tint="-0.499984740745262"/>
      </left>
      <right/>
      <top style="hair">
        <color theme="4" tint="-0.499984740745262"/>
      </top>
      <bottom style="medium">
        <color theme="4" tint="-0.499984740745262"/>
      </bottom>
      <diagonal/>
    </border>
    <border>
      <left style="thin">
        <color theme="4" tint="-0.499984740745262"/>
      </left>
      <right style="thin">
        <color auto="1"/>
      </right>
      <top style="hair">
        <color theme="4" tint="-0.499984740745262"/>
      </top>
      <bottom style="medium">
        <color theme="4" tint="-0.499984740745262"/>
      </bottom>
      <diagonal/>
    </border>
    <border>
      <left style="thin">
        <color auto="1"/>
      </left>
      <right style="thin">
        <color auto="1"/>
      </right>
      <top style="thin">
        <color theme="4" tint="-0.499984740745262"/>
      </top>
      <bottom style="dotted">
        <color theme="3"/>
      </bottom>
      <diagonal/>
    </border>
    <border>
      <left style="thin">
        <color theme="4" tint="-0.499984740745262"/>
      </left>
      <right style="thin">
        <color theme="4" tint="-0.499984740745262"/>
      </right>
      <top style="thin">
        <color theme="4" tint="-0.499984740745262"/>
      </top>
      <bottom style="dotted">
        <color theme="3"/>
      </bottom>
      <diagonal/>
    </border>
    <border>
      <left style="thin">
        <color auto="1"/>
      </left>
      <right style="thin">
        <color auto="1"/>
      </right>
      <top style="dotted">
        <color theme="3"/>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auto="1"/>
      </left>
      <right style="thin">
        <color auto="1"/>
      </right>
      <top style="dotted">
        <color theme="3"/>
      </top>
      <bottom style="medium">
        <color theme="4" tint="-0.499984740745262"/>
      </bottom>
      <diagonal/>
    </border>
    <border>
      <left style="thin">
        <color theme="4" tint="-0.499984740745262"/>
      </left>
      <right style="thin">
        <color theme="4" tint="-0.499984740745262"/>
      </right>
      <top style="dotted">
        <color theme="3"/>
      </top>
      <bottom style="medium">
        <color theme="4" tint="-0.499984740745262"/>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style="hair">
        <color theme="3"/>
      </top>
      <bottom style="medium">
        <color theme="3"/>
      </bottom>
      <diagonal/>
    </border>
    <border>
      <left/>
      <right/>
      <top style="hair">
        <color theme="3"/>
      </top>
      <bottom style="medium">
        <color theme="3"/>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hair">
        <color rgb="FF002060"/>
      </left>
      <right style="hair">
        <color rgb="FF002060"/>
      </right>
      <top style="double">
        <color rgb="FF002060"/>
      </top>
      <bottom style="hair">
        <color rgb="FF002060"/>
      </bottom>
      <diagonal/>
    </border>
    <border>
      <left style="dotted">
        <color rgb="FF002060"/>
      </left>
      <right/>
      <top style="dotted">
        <color rgb="FF002060"/>
      </top>
      <bottom style="dotted">
        <color rgb="FF002060"/>
      </bottom>
      <diagonal/>
    </border>
    <border>
      <left style="hair">
        <color rgb="FF002060"/>
      </left>
      <right style="hair">
        <color rgb="FF002060"/>
      </right>
      <top style="hair">
        <color rgb="FF002060"/>
      </top>
      <bottom style="hair">
        <color rgb="FF002060"/>
      </bottom>
      <diagonal/>
    </border>
    <border>
      <left style="thin">
        <color auto="1"/>
      </left>
      <right/>
      <top/>
      <bottom/>
      <diagonal/>
    </border>
    <border>
      <left style="hair">
        <color theme="3"/>
      </left>
      <right/>
      <top/>
      <bottom style="hair">
        <color theme="3"/>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dashed">
        <color rgb="FF002060"/>
      </right>
      <top style="double">
        <color rgb="FF002060"/>
      </top>
      <bottom/>
      <diagonal/>
    </border>
    <border>
      <left style="thin">
        <color theme="4" tint="-0.499984740745262"/>
      </left>
      <right style="dashed">
        <color rgb="FF002060"/>
      </right>
      <top/>
      <bottom style="medium">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rgb="FF002060"/>
      </left>
      <right style="hair">
        <color rgb="FF002060"/>
      </right>
      <top style="hair">
        <color rgb="FF002060"/>
      </top>
      <bottom style="medium">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rgb="FF002060"/>
      </left>
      <right style="hair">
        <color rgb="FF002060"/>
      </right>
      <top style="hair">
        <color rgb="FF002060"/>
      </top>
      <bottom style="thin">
        <color theme="4" tint="-0.499984740745262"/>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right style="thin">
        <color auto="1"/>
      </right>
      <top style="medium">
        <color rgb="FF002060"/>
      </top>
      <bottom style="dotted">
        <color theme="4" tint="-0.499984740745262"/>
      </bottom>
      <diagonal/>
    </border>
    <border>
      <left style="thin">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thin">
        <color rgb="FF002060"/>
      </right>
      <top style="double">
        <color rgb="FF002060"/>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dashed">
        <color rgb="FF002060"/>
      </right>
      <top style="hair">
        <color theme="4" tint="-0.499984740745262"/>
      </top>
      <bottom style="thin">
        <color theme="4" tint="-0.499984740745262"/>
      </bottom>
      <diagonal/>
    </border>
    <border>
      <left style="thin">
        <color theme="4" tint="-0.499984740745262"/>
      </left>
      <right/>
      <top/>
      <bottom style="hair">
        <color theme="4" tint="-0.499984740745262"/>
      </bottom>
      <diagonal/>
    </border>
    <border>
      <left style="thin">
        <color auto="1"/>
      </left>
      <right style="thin">
        <color auto="1"/>
      </right>
      <top/>
      <bottom style="dotted">
        <color theme="3"/>
      </bottom>
      <diagonal/>
    </border>
    <border>
      <left style="thin">
        <color theme="4" tint="-0.499984740745262"/>
      </left>
      <right style="thin">
        <color theme="4" tint="-0.499984740745262"/>
      </right>
      <top/>
      <bottom style="dotted">
        <color theme="3"/>
      </bottom>
      <diagonal/>
    </border>
    <border>
      <left style="thin">
        <color theme="4" tint="-0.499984740745262"/>
      </left>
      <right style="hair">
        <color theme="4" tint="-0.499984740745262"/>
      </right>
      <top/>
      <bottom style="hair">
        <color theme="4" tint="-0.499984740745262"/>
      </bottom>
      <diagonal/>
    </border>
    <border>
      <left style="hair">
        <color theme="4" tint="-0.499984740745262"/>
      </left>
      <right style="hair">
        <color theme="4" tint="-0.499984740745262"/>
      </right>
      <top/>
      <bottom style="hair">
        <color theme="4" tint="-0.499984740745262"/>
      </bottom>
      <diagonal/>
    </border>
    <border>
      <left style="hair">
        <color theme="4" tint="-0.499984740745262"/>
      </left>
      <right style="thin">
        <color rgb="FF002060"/>
      </right>
      <top/>
      <bottom style="hair">
        <color theme="4" tint="-0.499984740745262"/>
      </bottom>
      <diagonal/>
    </border>
    <border>
      <left/>
      <right style="thin">
        <color auto="1"/>
      </right>
      <top style="dotted">
        <color theme="4" tint="-0.499984740745262"/>
      </top>
      <bottom style="thin">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thin">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thin">
        <color rgb="FF002060"/>
      </right>
      <top style="hair">
        <color theme="4" tint="-0.499984740745262"/>
      </top>
      <bottom style="medium">
        <color theme="4" tint="-0.499984740745262"/>
      </bottom>
      <diagonal/>
    </border>
    <border>
      <left style="thin">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rgb="FF002060"/>
      </left>
      <right style="hair">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s>
  <cellStyleXfs count="13">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1" fontId="1" fillId="0" borderId="0" applyFont="0" applyFill="0" applyBorder="0" applyAlignment="0" applyProtection="0"/>
  </cellStyleXfs>
  <cellXfs count="37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6" fillId="0" borderId="23" xfId="0" applyFont="1" applyBorder="1" applyAlignment="1">
      <alignment horizontal="center"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0" xfId="0" applyFont="1" applyBorder="1"/>
    <xf numFmtId="0" fontId="3" fillId="0" borderId="21" xfId="0" applyFont="1" applyBorder="1"/>
    <xf numFmtId="0" fontId="3" fillId="0" borderId="22" xfId="0" applyFont="1" applyBorder="1"/>
    <xf numFmtId="0" fontId="3" fillId="0" borderId="0" xfId="0" applyFont="1"/>
    <xf numFmtId="0" fontId="3" fillId="0" borderId="23" xfId="0" applyFont="1" applyBorder="1"/>
    <xf numFmtId="0" fontId="3" fillId="0" borderId="24" xfId="0" applyFont="1" applyBorder="1"/>
    <xf numFmtId="164" fontId="3" fillId="0" borderId="0" xfId="0" applyNumberFormat="1" applyFont="1"/>
    <xf numFmtId="0" fontId="3" fillId="0" borderId="25" xfId="0" applyFont="1" applyBorder="1"/>
    <xf numFmtId="0" fontId="3" fillId="0" borderId="26" xfId="0" applyFont="1" applyBorder="1"/>
    <xf numFmtId="0" fontId="3" fillId="0" borderId="2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xf numFmtId="0" fontId="0" fillId="0" borderId="0" xfId="0" applyAlignment="1">
      <alignment vertical="center" wrapText="1"/>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2" fillId="0" borderId="0" xfId="0" applyFont="1" applyAlignment="1">
      <alignment horizontal="center"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horizontal="center" vertical="center"/>
    </xf>
    <xf numFmtId="0" fontId="14" fillId="0" borderId="0" xfId="0" applyFont="1" applyAlignment="1">
      <alignment vertical="center"/>
    </xf>
    <xf numFmtId="0" fontId="20" fillId="0" borderId="0" xfId="0" applyFont="1" applyAlignment="1">
      <alignment vertical="center"/>
    </xf>
    <xf numFmtId="0" fontId="21" fillId="0" borderId="0" xfId="0" applyFont="1" applyAlignment="1">
      <alignment horizontal="center" vertical="top"/>
    </xf>
    <xf numFmtId="0" fontId="21" fillId="0" borderId="0" xfId="0" applyFont="1" applyAlignment="1">
      <alignment horizontal="center" vertical="center"/>
    </xf>
    <xf numFmtId="0" fontId="3" fillId="0" borderId="0" xfId="0" applyFont="1" applyAlignment="1">
      <alignment horizontal="center"/>
    </xf>
    <xf numFmtId="1" fontId="3" fillId="0" borderId="0" xfId="0" applyNumberFormat="1" applyFont="1"/>
    <xf numFmtId="0" fontId="21" fillId="0" borderId="26" xfId="0" applyFont="1" applyBorder="1" applyAlignment="1">
      <alignment vertical="center"/>
    </xf>
    <xf numFmtId="0" fontId="8" fillId="0" borderId="0" xfId="0" applyFont="1"/>
    <xf numFmtId="0" fontId="8" fillId="0" borderId="0" xfId="0" applyFont="1" applyAlignment="1">
      <alignment horizontal="right"/>
    </xf>
    <xf numFmtId="0" fontId="3" fillId="6" borderId="0" xfId="0" applyFont="1" applyFill="1"/>
    <xf numFmtId="0" fontId="23" fillId="0" borderId="0" xfId="0" applyFont="1" applyAlignment="1">
      <alignment horizontal="center" vertical="center"/>
    </xf>
    <xf numFmtId="0" fontId="3" fillId="0" borderId="0" xfId="0" applyFont="1" applyAlignment="1">
      <alignment vertical="top" wrapText="1"/>
    </xf>
    <xf numFmtId="0" fontId="14" fillId="2" borderId="1" xfId="0" applyFont="1" applyFill="1" applyBorder="1" applyAlignment="1">
      <alignment horizontal="center" vertical="center"/>
    </xf>
    <xf numFmtId="0" fontId="3" fillId="0" borderId="57" xfId="0" applyFont="1" applyBorder="1" applyAlignment="1">
      <alignment vertical="center"/>
    </xf>
    <xf numFmtId="0" fontId="3" fillId="12" borderId="40" xfId="0" applyFont="1" applyFill="1" applyBorder="1" applyAlignment="1">
      <alignment vertical="center"/>
    </xf>
    <xf numFmtId="0" fontId="3" fillId="13" borderId="42" xfId="0" applyFont="1" applyFill="1" applyBorder="1" applyAlignment="1">
      <alignment vertical="center"/>
    </xf>
    <xf numFmtId="0" fontId="3" fillId="9" borderId="42" xfId="0" applyFont="1" applyFill="1" applyBorder="1" applyAlignment="1">
      <alignment vertical="center"/>
    </xf>
    <xf numFmtId="0" fontId="3" fillId="3" borderId="42" xfId="0" applyFont="1" applyFill="1" applyBorder="1" applyAlignment="1">
      <alignment vertical="center"/>
    </xf>
    <xf numFmtId="0" fontId="3" fillId="8" borderId="44" xfId="0" applyFont="1" applyFill="1" applyBorder="1" applyAlignment="1">
      <alignment vertical="center"/>
    </xf>
    <xf numFmtId="0" fontId="13" fillId="0" borderId="0" xfId="0" applyFont="1" applyAlignment="1">
      <alignment vertical="center"/>
    </xf>
    <xf numFmtId="0" fontId="3" fillId="0" borderId="8" xfId="0" applyFont="1" applyBorder="1" applyAlignment="1">
      <alignment horizontal="center" vertical="center"/>
    </xf>
    <xf numFmtId="0" fontId="8" fillId="0" borderId="0" xfId="0" applyFont="1" applyAlignment="1">
      <alignment horizontal="right" vertical="center"/>
    </xf>
    <xf numFmtId="0" fontId="14" fillId="0" borderId="0" xfId="0" applyFont="1" applyAlignment="1">
      <alignment horizontal="center"/>
    </xf>
    <xf numFmtId="0" fontId="22" fillId="6" borderId="50" xfId="0" applyFont="1" applyFill="1" applyBorder="1" applyAlignment="1">
      <alignment horizontal="center" vertical="center"/>
    </xf>
    <xf numFmtId="0" fontId="22" fillId="6" borderId="53"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6" xfId="0" applyFont="1" applyFill="1" applyBorder="1" applyAlignment="1">
      <alignment horizontal="center" vertical="center"/>
    </xf>
    <xf numFmtId="0" fontId="22" fillId="6" borderId="54" xfId="0" applyFont="1" applyFill="1" applyBorder="1" applyAlignment="1">
      <alignment horizontal="center" vertical="center"/>
    </xf>
    <xf numFmtId="0" fontId="22" fillId="6" borderId="51" xfId="0" applyFont="1" applyFill="1" applyBorder="1" applyAlignment="1">
      <alignment horizontal="center" vertical="center"/>
    </xf>
    <xf numFmtId="0" fontId="22" fillId="6" borderId="48" xfId="0" applyFont="1" applyFill="1" applyBorder="1" applyAlignment="1">
      <alignment horizontal="center" vertical="center"/>
    </xf>
    <xf numFmtId="0" fontId="7" fillId="0" borderId="48" xfId="0" applyFont="1" applyBorder="1" applyAlignment="1">
      <alignment horizontal="justify" vertical="center" wrapText="1"/>
    </xf>
    <xf numFmtId="0" fontId="22" fillId="6" borderId="76" xfId="0" applyFont="1" applyFill="1" applyBorder="1" applyAlignment="1">
      <alignment horizontal="center" vertical="center"/>
    </xf>
    <xf numFmtId="0" fontId="22" fillId="6" borderId="78" xfId="0" applyFont="1" applyFill="1" applyBorder="1" applyAlignment="1">
      <alignment horizontal="center" vertical="center"/>
    </xf>
    <xf numFmtId="0" fontId="22" fillId="6" borderId="80" xfId="0" applyFont="1" applyFill="1" applyBorder="1" applyAlignment="1">
      <alignment horizontal="center" vertical="center"/>
    </xf>
    <xf numFmtId="0" fontId="7" fillId="10" borderId="58" xfId="0" applyFont="1" applyFill="1" applyBorder="1" applyAlignment="1">
      <alignment vertical="top" wrapText="1"/>
    </xf>
    <xf numFmtId="0" fontId="7" fillId="10" borderId="49" xfId="0" applyFont="1" applyFill="1" applyBorder="1" applyAlignment="1">
      <alignment vertical="top" wrapText="1"/>
    </xf>
    <xf numFmtId="0" fontId="7" fillId="10" borderId="52" xfId="0" applyFont="1" applyFill="1" applyBorder="1" applyAlignment="1">
      <alignment vertical="top" wrapText="1"/>
    </xf>
    <xf numFmtId="0" fontId="7" fillId="0" borderId="75" xfId="0" applyFont="1" applyBorder="1" applyAlignment="1">
      <alignment vertical="top" wrapText="1"/>
    </xf>
    <xf numFmtId="0" fontId="7" fillId="0" borderId="77" xfId="0" applyFont="1" applyBorder="1" applyAlignment="1">
      <alignment vertical="top" wrapText="1"/>
    </xf>
    <xf numFmtId="0" fontId="7" fillId="11" borderId="79" xfId="0" applyFont="1" applyFill="1" applyBorder="1" applyAlignment="1">
      <alignment vertical="top" wrapText="1"/>
    </xf>
    <xf numFmtId="0" fontId="7" fillId="11" borderId="69" xfId="0" applyFont="1" applyFill="1" applyBorder="1" applyAlignment="1">
      <alignment vertical="top" wrapText="1"/>
    </xf>
    <xf numFmtId="0" fontId="7" fillId="11" borderId="70" xfId="0" applyFont="1" applyFill="1" applyBorder="1" applyAlignment="1">
      <alignment vertical="top" wrapText="1"/>
    </xf>
    <xf numFmtId="0" fontId="7" fillId="0" borderId="70" xfId="0" applyFont="1" applyBorder="1" applyAlignment="1">
      <alignment vertical="top" wrapText="1"/>
    </xf>
    <xf numFmtId="0" fontId="7" fillId="11" borderId="71" xfId="0" applyFont="1" applyFill="1" applyBorder="1" applyAlignment="1">
      <alignment vertical="top" wrapText="1"/>
    </xf>
    <xf numFmtId="0" fontId="7" fillId="10" borderId="55" xfId="0" applyFont="1" applyFill="1" applyBorder="1" applyAlignment="1">
      <alignment vertical="top" wrapText="1"/>
    </xf>
    <xf numFmtId="0" fontId="7" fillId="10" borderId="50" xfId="0" applyFont="1" applyFill="1" applyBorder="1" applyAlignment="1">
      <alignment vertical="top" wrapText="1"/>
    </xf>
    <xf numFmtId="0" fontId="7" fillId="10" borderId="56" xfId="0" applyFont="1" applyFill="1" applyBorder="1" applyAlignment="1">
      <alignment vertical="top" wrapText="1"/>
    </xf>
    <xf numFmtId="0" fontId="7" fillId="10" borderId="48" xfId="0" applyFont="1" applyFill="1" applyBorder="1" applyAlignment="1">
      <alignment vertical="top" wrapText="1"/>
    </xf>
    <xf numFmtId="0" fontId="7" fillId="10" borderId="51" xfId="0" applyFont="1" applyFill="1" applyBorder="1" applyAlignment="1">
      <alignment vertical="top" wrapText="1"/>
    </xf>
    <xf numFmtId="0" fontId="7" fillId="10" borderId="54" xfId="0" applyFont="1" applyFill="1" applyBorder="1" applyAlignment="1">
      <alignment vertical="top" wrapText="1"/>
    </xf>
    <xf numFmtId="0" fontId="7" fillId="10" borderId="53" xfId="0" applyFont="1" applyFill="1" applyBorder="1" applyAlignment="1">
      <alignment vertical="top" wrapText="1"/>
    </xf>
    <xf numFmtId="0" fontId="7" fillId="10" borderId="72" xfId="0" applyFont="1" applyFill="1" applyBorder="1" applyAlignment="1">
      <alignment vertical="top" wrapText="1"/>
    </xf>
    <xf numFmtId="0" fontId="7" fillId="10" borderId="70" xfId="0" applyFont="1" applyFill="1" applyBorder="1" applyAlignment="1">
      <alignment vertical="top" wrapText="1"/>
    </xf>
    <xf numFmtId="0" fontId="7" fillId="10" borderId="60" xfId="0" applyFont="1" applyFill="1" applyBorder="1" applyAlignment="1">
      <alignment vertical="top" wrapText="1"/>
    </xf>
    <xf numFmtId="0" fontId="7" fillId="10" borderId="64" xfId="0" applyFont="1" applyFill="1" applyBorder="1" applyAlignment="1">
      <alignment vertical="top" wrapText="1"/>
    </xf>
    <xf numFmtId="1" fontId="3" fillId="0" borderId="0" xfId="0" applyNumberFormat="1" applyFont="1" applyAlignment="1">
      <alignment horizontal="right"/>
    </xf>
    <xf numFmtId="0" fontId="0" fillId="0" borderId="0" xfId="0" applyAlignment="1">
      <alignment vertical="center"/>
    </xf>
    <xf numFmtId="0" fontId="8" fillId="0" borderId="96" xfId="0" applyFont="1" applyBorder="1" applyAlignment="1">
      <alignment vertical="center"/>
    </xf>
    <xf numFmtId="0" fontId="36" fillId="0" borderId="77" xfId="0" applyFont="1" applyBorder="1" applyAlignment="1">
      <alignment vertical="top" wrapText="1"/>
    </xf>
    <xf numFmtId="0" fontId="36" fillId="11" borderId="79" xfId="0" applyFont="1" applyFill="1" applyBorder="1" applyAlignment="1">
      <alignment vertical="top" wrapText="1"/>
    </xf>
    <xf numFmtId="0" fontId="36" fillId="11" borderId="69" xfId="0" applyFont="1" applyFill="1" applyBorder="1" applyAlignment="1">
      <alignment vertical="top" wrapText="1"/>
    </xf>
    <xf numFmtId="0" fontId="36" fillId="11" borderId="70" xfId="0" applyFont="1" applyFill="1" applyBorder="1" applyAlignment="1">
      <alignment vertical="top" wrapText="1"/>
    </xf>
    <xf numFmtId="0" fontId="36" fillId="0" borderId="70" xfId="0" applyFont="1" applyBorder="1" applyAlignment="1">
      <alignment vertical="top" wrapText="1"/>
    </xf>
    <xf numFmtId="0" fontId="36" fillId="11" borderId="71" xfId="0" applyFont="1" applyFill="1" applyBorder="1" applyAlignment="1">
      <alignment vertical="top" wrapText="1"/>
    </xf>
    <xf numFmtId="0" fontId="36" fillId="10" borderId="55" xfId="0" applyFont="1" applyFill="1" applyBorder="1" applyAlignment="1">
      <alignment vertical="top" wrapText="1"/>
    </xf>
    <xf numFmtId="0" fontId="36" fillId="10" borderId="50" xfId="0" applyFont="1" applyFill="1" applyBorder="1" applyAlignment="1">
      <alignment vertical="top" wrapText="1"/>
    </xf>
    <xf numFmtId="0" fontId="36" fillId="10" borderId="56" xfId="0" applyFont="1" applyFill="1" applyBorder="1" applyAlignment="1">
      <alignment vertical="top" wrapText="1"/>
    </xf>
    <xf numFmtId="0" fontId="36" fillId="10" borderId="54" xfId="0" applyFont="1" applyFill="1" applyBorder="1" applyAlignment="1">
      <alignment vertical="top" wrapText="1"/>
    </xf>
    <xf numFmtId="0" fontId="36" fillId="10" borderId="51" xfId="0" applyFont="1" applyFill="1" applyBorder="1" applyAlignment="1">
      <alignment vertical="top" wrapText="1"/>
    </xf>
    <xf numFmtId="0" fontId="36" fillId="10" borderId="53" xfId="0" applyFont="1" applyFill="1" applyBorder="1" applyAlignment="1">
      <alignment vertical="top" wrapText="1"/>
    </xf>
    <xf numFmtId="0" fontId="36" fillId="10" borderId="72" xfId="0" applyFont="1" applyFill="1" applyBorder="1" applyAlignment="1">
      <alignment vertical="top" wrapText="1"/>
    </xf>
    <xf numFmtId="0" fontId="36" fillId="10" borderId="70" xfId="0" applyFont="1" applyFill="1" applyBorder="1" applyAlignment="1">
      <alignment vertical="top" wrapText="1"/>
    </xf>
    <xf numFmtId="0" fontId="36" fillId="10" borderId="60" xfId="0" applyFont="1" applyFill="1" applyBorder="1" applyAlignment="1">
      <alignment vertical="top" wrapText="1"/>
    </xf>
    <xf numFmtId="0" fontId="36" fillId="10" borderId="64" xfId="0" applyFont="1" applyFill="1" applyBorder="1" applyAlignment="1">
      <alignment vertical="top" wrapText="1"/>
    </xf>
    <xf numFmtId="0" fontId="36" fillId="10" borderId="48" xfId="0" applyFont="1" applyFill="1" applyBorder="1" applyAlignment="1">
      <alignment vertical="top" wrapText="1"/>
    </xf>
    <xf numFmtId="0" fontId="10" fillId="0" borderId="23" xfId="0" applyFont="1" applyBorder="1" applyAlignment="1">
      <alignment horizontal="center" vertical="center" wrapText="1"/>
    </xf>
    <xf numFmtId="0" fontId="8" fillId="0" borderId="98" xfId="0" applyFont="1" applyBorder="1" applyAlignment="1">
      <alignment vertical="center"/>
    </xf>
    <xf numFmtId="0" fontId="8" fillId="0" borderId="97" xfId="0" applyFont="1" applyBorder="1" applyAlignment="1">
      <alignment vertical="center"/>
    </xf>
    <xf numFmtId="0" fontId="3" fillId="0" borderId="97" xfId="0" applyFont="1" applyBorder="1" applyAlignment="1">
      <alignment vertical="center"/>
    </xf>
    <xf numFmtId="0" fontId="8" fillId="0" borderId="99" xfId="0" applyFont="1" applyBorder="1" applyAlignment="1">
      <alignment vertical="center"/>
    </xf>
    <xf numFmtId="0" fontId="3" fillId="0" borderId="99" xfId="0" applyFont="1" applyBorder="1" applyAlignment="1">
      <alignment vertical="center"/>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3" fillId="0" borderId="111" xfId="0" applyFont="1" applyBorder="1" applyAlignment="1">
      <alignment vertical="center"/>
    </xf>
    <xf numFmtId="0" fontId="8" fillId="0" borderId="112" xfId="0" applyFont="1" applyBorder="1" applyAlignment="1">
      <alignment vertical="center"/>
    </xf>
    <xf numFmtId="0" fontId="8" fillId="0" borderId="113" xfId="0" applyFont="1" applyBorder="1" applyAlignment="1">
      <alignment vertical="center"/>
    </xf>
    <xf numFmtId="0" fontId="8" fillId="0" borderId="114" xfId="0" applyFont="1" applyBorder="1" applyAlignment="1">
      <alignment vertical="center"/>
    </xf>
    <xf numFmtId="0" fontId="3"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7" xfId="0" applyFont="1" applyBorder="1" applyAlignment="1">
      <alignment vertical="center"/>
    </xf>
    <xf numFmtId="0" fontId="3" fillId="0" borderId="117" xfId="0" applyFont="1" applyBorder="1" applyAlignment="1">
      <alignment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120" xfId="0" applyFont="1" applyBorder="1" applyAlignment="1">
      <alignment vertical="center"/>
    </xf>
    <xf numFmtId="0" fontId="3" fillId="0" borderId="120" xfId="0" applyFont="1" applyBorder="1" applyAlignment="1">
      <alignment vertical="center"/>
    </xf>
    <xf numFmtId="0" fontId="4" fillId="0" borderId="0" xfId="0" applyFont="1" applyAlignment="1">
      <alignment horizontal="center" vertical="top"/>
    </xf>
    <xf numFmtId="0" fontId="29" fillId="4" borderId="121" xfId="0" applyFont="1" applyFill="1" applyBorder="1" applyAlignment="1">
      <alignment horizontal="center" vertical="center" wrapText="1"/>
    </xf>
    <xf numFmtId="0" fontId="36" fillId="10" borderId="124" xfId="0" applyFont="1" applyFill="1" applyBorder="1" applyAlignment="1">
      <alignment vertical="top" wrapText="1"/>
    </xf>
    <xf numFmtId="0" fontId="39" fillId="0" borderId="125" xfId="0" applyFont="1" applyBorder="1" applyAlignment="1">
      <alignment horizontal="left" vertical="top" wrapText="1"/>
    </xf>
    <xf numFmtId="0" fontId="39" fillId="0" borderId="126" xfId="0" applyFont="1" applyBorder="1" applyAlignment="1">
      <alignment vertical="top" wrapText="1"/>
    </xf>
    <xf numFmtId="0" fontId="39" fillId="0" borderId="127" xfId="0" applyFont="1" applyBorder="1" applyAlignment="1">
      <alignment vertical="top" wrapText="1"/>
    </xf>
    <xf numFmtId="0" fontId="39" fillId="0" borderId="128" xfId="0" applyFont="1" applyBorder="1" applyAlignment="1">
      <alignment horizontal="left" vertical="top" wrapText="1"/>
    </xf>
    <xf numFmtId="0" fontId="39" fillId="0" borderId="129" xfId="0" applyFont="1" applyBorder="1" applyAlignment="1">
      <alignment vertical="top" wrapText="1"/>
    </xf>
    <xf numFmtId="0" fontId="39" fillId="0" borderId="130" xfId="0" applyFont="1" applyBorder="1" applyAlignment="1">
      <alignment vertical="top" wrapText="1"/>
    </xf>
    <xf numFmtId="0" fontId="39" fillId="0" borderId="128" xfId="0" applyFont="1" applyBorder="1" applyAlignment="1">
      <alignment vertical="top" wrapText="1"/>
    </xf>
    <xf numFmtId="0" fontId="39" fillId="0" borderId="131" xfId="0" applyFont="1" applyBorder="1" applyAlignment="1">
      <alignment horizontal="left" vertical="top" wrapText="1"/>
    </xf>
    <xf numFmtId="0" fontId="40" fillId="10" borderId="129" xfId="0" applyFont="1" applyFill="1" applyBorder="1" applyAlignment="1">
      <alignment vertical="top" wrapText="1"/>
    </xf>
    <xf numFmtId="0" fontId="39" fillId="0" borderId="129" xfId="0" applyFont="1" applyBorder="1" applyAlignment="1">
      <alignment horizontal="left" vertical="top" wrapText="1"/>
    </xf>
    <xf numFmtId="0" fontId="39" fillId="0" borderId="131" xfId="0" applyFont="1" applyBorder="1" applyAlignment="1">
      <alignment vertical="top" wrapText="1"/>
    </xf>
    <xf numFmtId="0" fontId="39" fillId="0" borderId="132" xfId="0" applyFont="1" applyBorder="1" applyAlignment="1">
      <alignment vertical="top" wrapText="1"/>
    </xf>
    <xf numFmtId="0" fontId="39" fillId="0" borderId="133" xfId="0" applyFont="1" applyBorder="1" applyAlignment="1">
      <alignment vertical="top" wrapText="1"/>
    </xf>
    <xf numFmtId="0" fontId="39" fillId="0" borderId="134" xfId="0" applyFont="1" applyBorder="1" applyAlignment="1">
      <alignment vertical="top" wrapText="1"/>
    </xf>
    <xf numFmtId="0" fontId="36" fillId="0" borderId="136" xfId="0" applyFont="1" applyBorder="1" applyAlignment="1">
      <alignment vertical="top" wrapText="1"/>
    </xf>
    <xf numFmtId="0" fontId="22" fillId="6" borderId="137" xfId="0" applyFont="1" applyFill="1" applyBorder="1" applyAlignment="1">
      <alignment horizontal="center" vertical="center"/>
    </xf>
    <xf numFmtId="0" fontId="39" fillId="0" borderId="138" xfId="0" applyFont="1" applyBorder="1" applyAlignment="1">
      <alignment horizontal="left" vertical="top" wrapText="1"/>
    </xf>
    <xf numFmtId="0" fontId="39" fillId="0" borderId="139" xfId="0" applyFont="1" applyBorder="1" applyAlignment="1">
      <alignment vertical="top" wrapText="1"/>
    </xf>
    <xf numFmtId="0" fontId="39" fillId="0" borderId="140" xfId="0" applyFont="1" applyBorder="1" applyAlignment="1">
      <alignment vertical="top" wrapText="1"/>
    </xf>
    <xf numFmtId="0" fontId="36" fillId="10" borderId="141" xfId="0" applyFont="1" applyFill="1" applyBorder="1" applyAlignment="1">
      <alignment vertical="top" wrapText="1"/>
    </xf>
    <xf numFmtId="0" fontId="39" fillId="0" borderId="132" xfId="0" applyFont="1" applyBorder="1" applyAlignment="1">
      <alignment horizontal="left" vertical="top" wrapText="1"/>
    </xf>
    <xf numFmtId="0" fontId="39" fillId="0" borderId="142" xfId="0" applyFont="1" applyBorder="1" applyAlignment="1">
      <alignment vertical="top" wrapText="1"/>
    </xf>
    <xf numFmtId="0" fontId="39" fillId="0" borderId="143" xfId="0" applyFont="1" applyBorder="1" applyAlignment="1">
      <alignment horizontal="left" vertical="top" wrapText="1"/>
    </xf>
    <xf numFmtId="0" fontId="39" fillId="0" borderId="144" xfId="0" applyFont="1" applyBorder="1" applyAlignment="1">
      <alignment vertical="top" wrapText="1"/>
    </xf>
    <xf numFmtId="0" fontId="39" fillId="0" borderId="145" xfId="0" applyFont="1" applyBorder="1" applyAlignment="1">
      <alignment vertical="top" wrapText="1"/>
    </xf>
    <xf numFmtId="0" fontId="39" fillId="0" borderId="146" xfId="0" applyFont="1" applyBorder="1" applyAlignment="1">
      <alignment horizontal="left" vertical="top" wrapText="1"/>
    </xf>
    <xf numFmtId="0" fontId="39" fillId="0" borderId="147" xfId="0" applyFont="1" applyBorder="1" applyAlignment="1">
      <alignment vertical="top" wrapText="1"/>
    </xf>
    <xf numFmtId="0" fontId="39" fillId="0" borderId="148" xfId="0" applyFont="1" applyBorder="1" applyAlignment="1">
      <alignment vertical="top" wrapText="1"/>
    </xf>
    <xf numFmtId="0" fontId="39" fillId="0" borderId="149" xfId="0" applyFont="1" applyBorder="1" applyAlignment="1">
      <alignment horizontal="left" vertical="top" wrapText="1"/>
    </xf>
    <xf numFmtId="0" fontId="39" fillId="0" borderId="143" xfId="0" applyFont="1" applyBorder="1" applyAlignment="1">
      <alignment vertical="top" wrapText="1"/>
    </xf>
    <xf numFmtId="0" fontId="39" fillId="0" borderId="150" xfId="0" applyFont="1" applyBorder="1" applyAlignment="1">
      <alignment horizontal="left" vertical="top" wrapText="1"/>
    </xf>
    <xf numFmtId="0" fontId="40" fillId="10" borderId="139" xfId="0" applyFont="1" applyFill="1" applyBorder="1" applyAlignment="1">
      <alignment vertical="top" wrapText="1"/>
    </xf>
    <xf numFmtId="0" fontId="39" fillId="0" borderId="139" xfId="0" applyFont="1" applyBorder="1" applyAlignment="1">
      <alignment horizontal="left" vertical="top" wrapText="1"/>
    </xf>
    <xf numFmtId="0" fontId="39" fillId="0" borderId="151" xfId="0" applyFont="1" applyBorder="1" applyAlignment="1">
      <alignment horizontal="left" vertical="top" wrapText="1"/>
    </xf>
    <xf numFmtId="0" fontId="40" fillId="10" borderId="144" xfId="0" applyFont="1" applyFill="1" applyBorder="1" applyAlignment="1">
      <alignment vertical="top" wrapText="1"/>
    </xf>
    <xf numFmtId="0" fontId="39" fillId="0" borderId="144" xfId="0" applyFont="1" applyBorder="1" applyAlignment="1">
      <alignment horizontal="left" vertical="top" wrapText="1"/>
    </xf>
    <xf numFmtId="0" fontId="39" fillId="0" borderId="138" xfId="0" applyFont="1" applyBorder="1" applyAlignment="1">
      <alignment vertical="top" wrapText="1"/>
    </xf>
    <xf numFmtId="0" fontId="39" fillId="0" borderId="152" xfId="0" applyFont="1" applyBorder="1" applyAlignment="1">
      <alignment vertical="top" wrapText="1"/>
    </xf>
    <xf numFmtId="0" fontId="39" fillId="0" borderId="153" xfId="0" applyFont="1" applyBorder="1" applyAlignment="1">
      <alignment vertical="top" wrapText="1"/>
    </xf>
    <xf numFmtId="0" fontId="39" fillId="0" borderId="154" xfId="0" applyFont="1" applyBorder="1" applyAlignment="1">
      <alignment vertical="top" wrapText="1"/>
    </xf>
    <xf numFmtId="0" fontId="8" fillId="0" borderId="155" xfId="0" applyFont="1" applyBorder="1" applyAlignment="1">
      <alignment vertical="center"/>
    </xf>
    <xf numFmtId="0" fontId="8" fillId="0" borderId="156" xfId="0" applyFont="1" applyBorder="1" applyAlignment="1">
      <alignment vertical="center"/>
    </xf>
    <xf numFmtId="0" fontId="8" fillId="0" borderId="157" xfId="0" applyFont="1" applyBorder="1" applyAlignment="1">
      <alignment vertical="center"/>
    </xf>
    <xf numFmtId="0" fontId="3" fillId="0" borderId="157" xfId="0" applyFont="1" applyBorder="1" applyAlignment="1">
      <alignment vertical="center"/>
    </xf>
    <xf numFmtId="0" fontId="39" fillId="0" borderId="152" xfId="0" applyFont="1" applyBorder="1" applyAlignment="1">
      <alignment horizontal="left" vertical="top" wrapText="1"/>
    </xf>
    <xf numFmtId="0" fontId="39" fillId="0" borderId="134" xfId="0" applyFont="1" applyBorder="1" applyAlignment="1">
      <alignment horizontal="left" vertical="top" wrapText="1"/>
    </xf>
    <xf numFmtId="0" fontId="17" fillId="6" borderId="0" xfId="0" applyFont="1" applyFill="1"/>
    <xf numFmtId="0" fontId="33" fillId="17" borderId="93"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11" fillId="6" borderId="14" xfId="0" applyFont="1"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6" fillId="0" borderId="6" xfId="0" applyFont="1" applyBorder="1" applyAlignment="1">
      <alignment horizontal="center" vertical="center"/>
    </xf>
    <xf numFmtId="0" fontId="4" fillId="0" borderId="8" xfId="0" applyFont="1" applyBorder="1" applyAlignment="1">
      <alignment vertical="center"/>
    </xf>
    <xf numFmtId="0" fontId="11" fillId="0" borderId="163" xfId="0" applyFont="1" applyBorder="1" applyAlignment="1">
      <alignment horizontal="center" vertical="center"/>
    </xf>
    <xf numFmtId="164" fontId="11" fillId="0" borderId="165"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164" xfId="0" applyFont="1" applyBorder="1" applyAlignment="1">
      <alignment horizontal="center" vertical="center"/>
    </xf>
    <xf numFmtId="0" fontId="21" fillId="0" borderId="0" xfId="0" applyFont="1" applyAlignment="1">
      <alignment vertical="center"/>
    </xf>
    <xf numFmtId="0" fontId="27" fillId="0" borderId="0" xfId="0" applyFont="1" applyAlignment="1">
      <alignmen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top" wrapText="1"/>
    </xf>
    <xf numFmtId="0" fontId="36" fillId="11" borderId="166" xfId="0" applyFont="1" applyFill="1" applyBorder="1" applyAlignment="1">
      <alignment vertical="top" wrapText="1"/>
    </xf>
    <xf numFmtId="0" fontId="7" fillId="11" borderId="166" xfId="0" applyFont="1" applyFill="1" applyBorder="1" applyAlignment="1">
      <alignment vertical="top" wrapText="1"/>
    </xf>
    <xf numFmtId="0" fontId="45" fillId="0" borderId="50" xfId="0" applyFont="1" applyBorder="1" applyAlignment="1">
      <alignment horizontal="justify" vertical="center" wrapText="1"/>
    </xf>
    <xf numFmtId="0" fontId="46" fillId="0" borderId="50" xfId="0" applyFont="1" applyBorder="1" applyAlignment="1">
      <alignment horizontal="justify" vertical="center" wrapText="1"/>
    </xf>
    <xf numFmtId="0" fontId="46" fillId="0" borderId="53" xfId="0" applyFont="1" applyBorder="1" applyAlignment="1">
      <alignment horizontal="justify" vertical="center" wrapText="1"/>
    </xf>
    <xf numFmtId="0" fontId="46" fillId="0" borderId="76" xfId="0" applyFont="1" applyBorder="1" applyAlignment="1">
      <alignment horizontal="justify" vertical="center" wrapText="1"/>
    </xf>
    <xf numFmtId="0" fontId="46" fillId="0" borderId="78" xfId="0" applyFont="1" applyBorder="1" applyAlignment="1">
      <alignment horizontal="justify" vertical="center" wrapText="1"/>
    </xf>
    <xf numFmtId="0" fontId="46" fillId="0" borderId="80" xfId="0" applyFont="1" applyBorder="1" applyAlignment="1">
      <alignment horizontal="justify" vertical="center" wrapText="1"/>
    </xf>
    <xf numFmtId="0" fontId="46" fillId="0" borderId="48" xfId="0" applyFont="1" applyBorder="1" applyAlignment="1">
      <alignment horizontal="justify" vertical="center" wrapText="1"/>
    </xf>
    <xf numFmtId="0" fontId="46" fillId="0" borderId="13" xfId="0" applyFont="1" applyBorder="1" applyAlignment="1">
      <alignment horizontal="justify" vertical="center" wrapText="1"/>
    </xf>
    <xf numFmtId="0" fontId="46" fillId="0" borderId="55" xfId="0" applyFont="1" applyBorder="1" applyAlignment="1">
      <alignment horizontal="justify" vertical="center" wrapText="1"/>
    </xf>
    <xf numFmtId="0" fontId="46" fillId="0" borderId="17" xfId="0" applyFont="1" applyBorder="1" applyAlignment="1">
      <alignment horizontal="justify" vertical="center" wrapText="1"/>
    </xf>
    <xf numFmtId="0" fontId="19" fillId="0" borderId="54" xfId="2" applyFill="1" applyBorder="1" applyAlignment="1">
      <alignment horizontal="justify" vertical="center" wrapText="1"/>
    </xf>
    <xf numFmtId="0" fontId="46" fillId="0" borderId="54" xfId="0" applyFont="1" applyBorder="1" applyAlignment="1">
      <alignment horizontal="justify" vertical="center" wrapText="1"/>
    </xf>
    <xf numFmtId="0" fontId="19" fillId="0" borderId="50" xfId="2" applyFill="1" applyBorder="1" applyAlignment="1">
      <alignment horizontal="justify" vertical="center" wrapText="1"/>
    </xf>
    <xf numFmtId="0" fontId="46" fillId="0" borderId="56" xfId="0" applyFont="1" applyBorder="1" applyAlignment="1">
      <alignment horizontal="justify" vertical="center" wrapText="1"/>
    </xf>
    <xf numFmtId="0" fontId="7" fillId="0" borderId="50" xfId="0" applyFont="1" applyBorder="1" applyAlignment="1">
      <alignment vertical="top" wrapText="1"/>
    </xf>
    <xf numFmtId="0" fontId="19" fillId="0" borderId="54" xfId="2" applyBorder="1" applyAlignment="1">
      <alignment horizontal="justify" vertical="center" wrapText="1"/>
    </xf>
    <xf numFmtId="0" fontId="9" fillId="14" borderId="0" xfId="0" applyFont="1" applyFill="1" applyAlignment="1">
      <alignment horizontal="center" vertical="center"/>
    </xf>
    <xf numFmtId="49" fontId="41" fillId="5" borderId="0" xfId="2" applyNumberFormat="1" applyFont="1" applyFill="1" applyBorder="1" applyAlignment="1">
      <alignment horizontal="center" vertical="center"/>
    </xf>
    <xf numFmtId="0" fontId="3" fillId="0" borderId="0" xfId="0" applyFont="1" applyAlignment="1">
      <alignment vertical="top" wrapText="1"/>
    </xf>
    <xf numFmtId="0" fontId="9" fillId="14" borderId="158" xfId="0" applyFont="1" applyFill="1" applyBorder="1" applyAlignment="1">
      <alignment horizontal="center" vertical="center"/>
    </xf>
    <xf numFmtId="0" fontId="9" fillId="14" borderId="159" xfId="0" applyFont="1" applyFill="1" applyBorder="1" applyAlignment="1">
      <alignment horizontal="center" vertical="center"/>
    </xf>
    <xf numFmtId="0" fontId="9" fillId="14" borderId="160" xfId="0" applyFont="1" applyFill="1" applyBorder="1" applyAlignment="1">
      <alignment horizontal="center" vertical="center"/>
    </xf>
    <xf numFmtId="0" fontId="12" fillId="5" borderId="0" xfId="0" applyFont="1" applyFill="1" applyAlignment="1">
      <alignment horizontal="center" vertical="center"/>
    </xf>
    <xf numFmtId="0" fontId="13" fillId="0" borderId="0" xfId="0" applyFont="1" applyAlignment="1">
      <alignment vertical="top" wrapText="1"/>
    </xf>
    <xf numFmtId="0" fontId="3" fillId="0" borderId="0" xfId="0" applyFont="1" applyAlignment="1">
      <alignment vertical="center" wrapText="1"/>
    </xf>
    <xf numFmtId="0" fontId="21"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wrapText="1"/>
    </xf>
    <xf numFmtId="0" fontId="2" fillId="15" borderId="12"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37" xfId="0"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38" xfId="0" applyFont="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164" fontId="26" fillId="0" borderId="38" xfId="0" applyNumberFormat="1" applyFont="1" applyBorder="1" applyAlignment="1">
      <alignment horizontal="center" vertical="center" wrapText="1"/>
    </xf>
    <xf numFmtId="164" fontId="26" fillId="0" borderId="67" xfId="0" applyNumberFormat="1" applyFont="1" applyBorder="1" applyAlignment="1">
      <alignment horizontal="center" vertical="center" wrapText="1"/>
    </xf>
    <xf numFmtId="164" fontId="26" fillId="0" borderId="68" xfId="0" applyNumberFormat="1" applyFont="1" applyBorder="1" applyAlignment="1">
      <alignment horizontal="center" vertical="center" wrapText="1"/>
    </xf>
    <xf numFmtId="164" fontId="26" fillId="0" borderId="74" xfId="0" applyNumberFormat="1" applyFont="1" applyBorder="1" applyAlignment="1">
      <alignment horizontal="center" vertical="center" wrapText="1"/>
    </xf>
    <xf numFmtId="0" fontId="42" fillId="15" borderId="34" xfId="0" applyFont="1" applyFill="1" applyBorder="1" applyAlignment="1">
      <alignment horizontal="center" vertical="center" wrapText="1"/>
    </xf>
    <xf numFmtId="0" fontId="43" fillId="15" borderId="36" xfId="0" applyFont="1" applyFill="1" applyBorder="1" applyAlignment="1">
      <alignment horizontal="center" vertical="center" wrapText="1"/>
    </xf>
    <xf numFmtId="0" fontId="2" fillId="15" borderId="19" xfId="0" applyFont="1" applyFill="1" applyBorder="1" applyAlignment="1">
      <alignment horizontal="center" vertical="center" wrapText="1"/>
    </xf>
    <xf numFmtId="0" fontId="0" fillId="15" borderId="18" xfId="0" applyFill="1" applyBorder="1" applyAlignment="1">
      <alignment horizontal="center" vertical="center" wrapText="1"/>
    </xf>
    <xf numFmtId="0" fontId="18" fillId="0" borderId="31" xfId="0" applyFont="1" applyBorder="1" applyAlignment="1">
      <alignment horizontal="center" vertical="center"/>
    </xf>
    <xf numFmtId="0" fontId="3" fillId="0" borderId="32"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1" fillId="6" borderId="14" xfId="0" applyFont="1" applyFill="1" applyBorder="1" applyAlignment="1">
      <alignment vertical="center"/>
    </xf>
    <xf numFmtId="0" fontId="27" fillId="0" borderId="15" xfId="0" applyFont="1" applyBorder="1" applyAlignment="1">
      <alignment vertical="center"/>
    </xf>
    <xf numFmtId="164" fontId="18" fillId="0" borderId="14" xfId="0" applyNumberFormat="1" applyFont="1" applyBorder="1" applyAlignment="1">
      <alignment horizontal="center" vertical="center"/>
    </xf>
    <xf numFmtId="164" fontId="18" fillId="0" borderId="15" xfId="0" applyNumberFormat="1" applyFont="1" applyBorder="1" applyAlignment="1">
      <alignment horizontal="center" vertical="center"/>
    </xf>
    <xf numFmtId="164" fontId="18" fillId="0" borderId="16" xfId="0" applyNumberFormat="1" applyFont="1" applyBorder="1" applyAlignment="1">
      <alignment horizontal="center" vertical="center"/>
    </xf>
    <xf numFmtId="0" fontId="28" fillId="0" borderId="11"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8" xfId="0" applyFont="1" applyBorder="1" applyAlignment="1">
      <alignment horizontal="center" vertical="center" wrapText="1"/>
    </xf>
    <xf numFmtId="164" fontId="26" fillId="0" borderId="62" xfId="0" applyNumberFormat="1" applyFont="1" applyBorder="1" applyAlignment="1">
      <alignment horizontal="center" vertical="center" wrapText="1"/>
    </xf>
    <xf numFmtId="164" fontId="26" fillId="0" borderId="61" xfId="0" applyNumberFormat="1" applyFont="1" applyBorder="1" applyAlignment="1">
      <alignment horizontal="center" vertical="center" wrapText="1"/>
    </xf>
    <xf numFmtId="164" fontId="26" fillId="0" borderId="63" xfId="0" applyNumberFormat="1" applyFont="1" applyBorder="1" applyAlignment="1">
      <alignment horizontal="center" vertical="center" wrapText="1"/>
    </xf>
    <xf numFmtId="164" fontId="17" fillId="0" borderId="12" xfId="0" applyNumberFormat="1" applyFont="1" applyBorder="1" applyAlignment="1">
      <alignment horizontal="center" vertical="center"/>
    </xf>
    <xf numFmtId="164" fontId="17" fillId="0" borderId="10" xfId="0" applyNumberFormat="1" applyFont="1" applyBorder="1" applyAlignment="1">
      <alignment horizontal="center" vertical="center"/>
    </xf>
    <xf numFmtId="164" fontId="17" fillId="0" borderId="11" xfId="0" applyNumberFormat="1" applyFont="1" applyBorder="1" applyAlignment="1">
      <alignment horizontal="center" vertical="center"/>
    </xf>
    <xf numFmtId="164" fontId="26" fillId="0" borderId="47" xfId="0" applyNumberFormat="1" applyFont="1" applyBorder="1" applyAlignment="1">
      <alignment horizontal="center" vertical="center" wrapText="1"/>
    </xf>
    <xf numFmtId="164" fontId="26" fillId="0" borderId="45" xfId="0" applyNumberFormat="1" applyFont="1" applyBorder="1" applyAlignment="1">
      <alignment horizontal="center" vertical="center" wrapText="1"/>
    </xf>
    <xf numFmtId="164" fontId="26" fillId="0" borderId="46" xfId="0" applyNumberFormat="1" applyFont="1" applyBorder="1" applyAlignment="1">
      <alignment horizontal="center" vertical="center" wrapText="1"/>
    </xf>
    <xf numFmtId="164" fontId="17" fillId="0" borderId="19" xfId="0" applyNumberFormat="1" applyFont="1" applyBorder="1" applyAlignment="1">
      <alignment horizontal="center" vertical="center" wrapText="1"/>
    </xf>
    <xf numFmtId="164" fontId="17" fillId="0" borderId="13" xfId="0" applyNumberFormat="1" applyFont="1" applyBorder="1" applyAlignment="1">
      <alignment horizontal="center" vertical="center" wrapText="1"/>
    </xf>
    <xf numFmtId="164" fontId="17" fillId="0" borderId="18" xfId="0" applyNumberFormat="1" applyFont="1" applyBorder="1" applyAlignment="1">
      <alignment horizontal="center" vertical="center" wrapText="1"/>
    </xf>
    <xf numFmtId="0" fontId="28" fillId="0" borderId="17" xfId="0"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164" fontId="26" fillId="0" borderId="17" xfId="0" applyNumberFormat="1" applyFont="1" applyBorder="1" applyAlignment="1">
      <alignment horizontal="center" vertical="center" wrapText="1"/>
    </xf>
    <xf numFmtId="164" fontId="26" fillId="0" borderId="38" xfId="0" applyNumberFormat="1" applyFont="1" applyBorder="1" applyAlignment="1">
      <alignment horizontal="center" vertical="center"/>
    </xf>
    <xf numFmtId="164" fontId="26" fillId="0" borderId="13" xfId="0" applyNumberFormat="1" applyFont="1" applyBorder="1" applyAlignment="1">
      <alignment horizontal="center" vertical="center"/>
    </xf>
    <xf numFmtId="164" fontId="26" fillId="0" borderId="17" xfId="0" applyNumberFormat="1" applyFont="1" applyBorder="1" applyAlignment="1">
      <alignment horizontal="center" vertical="center"/>
    </xf>
    <xf numFmtId="0" fontId="28" fillId="0" borderId="47"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9" xfId="0" applyFont="1" applyBorder="1" applyAlignment="1">
      <alignment horizontal="center" vertical="center" wrapText="1"/>
    </xf>
    <xf numFmtId="164" fontId="17" fillId="0" borderId="12" xfId="0" applyNumberFormat="1" applyFont="1" applyBorder="1" applyAlignment="1">
      <alignment horizontal="center" vertical="center" wrapText="1"/>
    </xf>
    <xf numFmtId="164" fontId="17" fillId="0" borderId="10" xfId="0" applyNumberFormat="1" applyFont="1" applyBorder="1" applyAlignment="1">
      <alignment horizontal="center" vertical="center" wrapText="1"/>
    </xf>
    <xf numFmtId="164" fontId="17" fillId="0" borderId="38"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73" xfId="0" applyFont="1" applyBorder="1" applyAlignment="1">
      <alignment horizontal="center" vertical="center" wrapText="1"/>
    </xf>
    <xf numFmtId="164" fontId="26" fillId="0" borderId="18" xfId="0" applyNumberFormat="1" applyFont="1" applyBorder="1" applyAlignment="1">
      <alignment horizontal="center" vertical="center" wrapText="1"/>
    </xf>
    <xf numFmtId="0" fontId="3" fillId="0" borderId="0" xfId="0" applyFont="1" applyAlignment="1">
      <alignment horizontal="center"/>
    </xf>
    <xf numFmtId="0" fontId="21" fillId="0" borderId="0" xfId="0" applyFont="1" applyAlignment="1">
      <alignment horizontal="center"/>
    </xf>
    <xf numFmtId="0" fontId="14" fillId="0" borderId="0" xfId="0" applyFont="1" applyAlignment="1">
      <alignment horizontal="center"/>
    </xf>
    <xf numFmtId="0" fontId="14" fillId="0" borderId="0" xfId="0" applyFont="1" applyAlignment="1">
      <alignment horizontal="center" wrapText="1"/>
    </xf>
    <xf numFmtId="0" fontId="0" fillId="0" borderId="0" xfId="0" applyAlignment="1">
      <alignment horizontal="center" wrapText="1"/>
    </xf>
    <xf numFmtId="0" fontId="21" fillId="0" borderId="0" xfId="0" applyFont="1" applyAlignment="1">
      <alignment horizontal="center" wrapText="1"/>
    </xf>
    <xf numFmtId="0" fontId="0" fillId="0" borderId="0" xfId="0"/>
    <xf numFmtId="0" fontId="44" fillId="14" borderId="158" xfId="0" applyFont="1" applyFill="1" applyBorder="1" applyAlignment="1">
      <alignment horizontal="center" vertical="center"/>
    </xf>
    <xf numFmtId="0" fontId="44" fillId="14" borderId="159" xfId="0" applyFont="1" applyFill="1" applyBorder="1" applyAlignment="1">
      <alignment horizontal="center" vertical="center"/>
    </xf>
    <xf numFmtId="0" fontId="32" fillId="0" borderId="103" xfId="0" applyFont="1" applyBorder="1" applyAlignment="1">
      <alignment horizontal="center" vertical="center" wrapText="1"/>
    </xf>
    <xf numFmtId="0" fontId="0" fillId="0" borderId="84" xfId="0" applyBorder="1" applyAlignment="1">
      <alignment vertical="center"/>
    </xf>
    <xf numFmtId="0" fontId="32" fillId="0" borderId="105" xfId="0" applyFont="1" applyBorder="1" applyAlignment="1">
      <alignment horizontal="center" vertical="center" wrapText="1"/>
    </xf>
    <xf numFmtId="0" fontId="0" fillId="0" borderId="90" xfId="0" applyBorder="1" applyAlignment="1">
      <alignment vertical="center"/>
    </xf>
    <xf numFmtId="0" fontId="17" fillId="0" borderId="17"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2" fillId="7" borderId="28" xfId="0" applyFont="1" applyFill="1" applyBorder="1" applyAlignment="1">
      <alignment horizontal="center" vertical="center" wrapText="1"/>
    </xf>
    <xf numFmtId="0" fontId="2" fillId="7" borderId="93" xfId="0" applyFont="1" applyFill="1" applyBorder="1" applyAlignment="1">
      <alignment horizontal="center" vertical="center" wrapText="1"/>
    </xf>
    <xf numFmtId="0" fontId="2" fillId="15" borderId="34" xfId="0" applyFont="1" applyFill="1" applyBorder="1" applyAlignment="1">
      <alignment horizontal="center" vertical="center" wrapText="1"/>
    </xf>
    <xf numFmtId="0" fontId="0" fillId="15" borderId="36" xfId="0" applyFill="1" applyBorder="1" applyAlignment="1">
      <alignment horizontal="center" vertical="center" wrapText="1"/>
    </xf>
    <xf numFmtId="0" fontId="2" fillId="17" borderId="29" xfId="0" applyFont="1" applyFill="1" applyBorder="1" applyAlignment="1">
      <alignment horizontal="center" vertical="center" wrapText="1"/>
    </xf>
    <xf numFmtId="0" fontId="2" fillId="17" borderId="95" xfId="0" applyFont="1" applyFill="1" applyBorder="1" applyAlignment="1">
      <alignment horizontal="center" vertical="center" wrapText="1"/>
    </xf>
    <xf numFmtId="0" fontId="10" fillId="0" borderId="23" xfId="0" applyFont="1" applyBorder="1" applyAlignment="1">
      <alignment horizontal="center" vertical="center" wrapText="1"/>
    </xf>
    <xf numFmtId="0" fontId="35" fillId="0" borderId="13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3" xfId="0" applyFont="1" applyBorder="1" applyAlignment="1">
      <alignment horizontal="center" vertical="center" wrapText="1"/>
    </xf>
    <xf numFmtId="0" fontId="2" fillId="7" borderId="30" xfId="0" applyFont="1" applyFill="1" applyBorder="1" applyAlignment="1">
      <alignment horizontal="center" vertical="center" wrapText="1"/>
    </xf>
    <xf numFmtId="0" fontId="2" fillId="7" borderId="94" xfId="0" applyFont="1" applyFill="1" applyBorder="1" applyAlignment="1">
      <alignment horizontal="center" vertical="center" wrapText="1"/>
    </xf>
    <xf numFmtId="0" fontId="2" fillId="16" borderId="161" xfId="0" applyFont="1" applyFill="1" applyBorder="1" applyAlignment="1">
      <alignment horizontal="center" vertical="center" wrapText="1"/>
    </xf>
    <xf numFmtId="0" fontId="2" fillId="16" borderId="162"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33" fillId="15" borderId="107" xfId="0" applyFont="1" applyFill="1" applyBorder="1" applyAlignment="1">
      <alignment horizontal="center" vertical="center" wrapText="1"/>
    </xf>
    <xf numFmtId="0" fontId="34" fillId="15" borderId="108" xfId="0" applyFont="1" applyFill="1" applyBorder="1" applyAlignment="1">
      <alignment horizontal="center" vertical="center"/>
    </xf>
    <xf numFmtId="0" fontId="29" fillId="4" borderId="121" xfId="0" applyFont="1" applyFill="1" applyBorder="1" applyAlignment="1">
      <alignment horizontal="center" vertical="center" wrapText="1"/>
    </xf>
    <xf numFmtId="0" fontId="30" fillId="0" borderId="122"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7" xfId="0" applyFont="1" applyBorder="1" applyAlignment="1">
      <alignment horizontal="center" vertical="center" wrapText="1"/>
    </xf>
    <xf numFmtId="0" fontId="31" fillId="0" borderId="123"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88" xfId="0" applyFont="1" applyBorder="1" applyAlignment="1">
      <alignment horizontal="center" vertical="center" wrapText="1"/>
    </xf>
    <xf numFmtId="0" fontId="32" fillId="0" borderId="123"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84" xfId="0" applyFont="1" applyBorder="1" applyAlignment="1">
      <alignment horizontal="center" vertical="center" wrapText="1"/>
    </xf>
    <xf numFmtId="0" fontId="32" fillId="0" borderId="89" xfId="0" applyFont="1" applyBorder="1" applyAlignment="1">
      <alignment horizontal="center" vertical="center" wrapText="1"/>
    </xf>
    <xf numFmtId="0" fontId="32" fillId="0" borderId="90" xfId="0" applyFont="1" applyBorder="1" applyAlignment="1">
      <alignment horizontal="center" vertical="center" wrapText="1"/>
    </xf>
    <xf numFmtId="0" fontId="0" fillId="0" borderId="121" xfId="0" applyBorder="1" applyAlignment="1">
      <alignment vertical="center"/>
    </xf>
    <xf numFmtId="0" fontId="31" fillId="0" borderId="101" xfId="0" applyFont="1" applyBorder="1" applyAlignment="1">
      <alignment horizontal="center" vertical="center" wrapText="1"/>
    </xf>
    <xf numFmtId="0" fontId="31" fillId="0" borderId="102" xfId="0" applyFont="1" applyBorder="1" applyAlignment="1">
      <alignment horizontal="center" vertical="center" wrapText="1"/>
    </xf>
    <xf numFmtId="0" fontId="0" fillId="0" borderId="102" xfId="0" applyBorder="1" applyAlignment="1">
      <alignment vertical="center"/>
    </xf>
    <xf numFmtId="0" fontId="0" fillId="0" borderId="104" xfId="0" applyBorder="1" applyAlignment="1">
      <alignment vertical="center"/>
    </xf>
    <xf numFmtId="0" fontId="0" fillId="0" borderId="106" xfId="0" applyBorder="1" applyAlignment="1">
      <alignment vertical="center"/>
    </xf>
    <xf numFmtId="0" fontId="29" fillId="4" borderId="100" xfId="0" applyFont="1" applyFill="1" applyBorder="1" applyAlignment="1">
      <alignment horizontal="center" vertical="center" wrapText="1"/>
    </xf>
    <xf numFmtId="0" fontId="29" fillId="4" borderId="0" xfId="0" applyFont="1" applyFill="1" applyAlignment="1">
      <alignment horizontal="center" vertical="center" wrapText="1"/>
    </xf>
    <xf numFmtId="0" fontId="0" fillId="0" borderId="0" xfId="0" applyAlignment="1">
      <alignment horizontal="center" vertical="center"/>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0" fillId="0" borderId="86" xfId="0" applyBorder="1" applyAlignment="1">
      <alignment vertical="center"/>
    </xf>
    <xf numFmtId="0" fontId="31"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0" fillId="0" borderId="92" xfId="0" applyBorder="1" applyAlignment="1">
      <alignment vertical="center"/>
    </xf>
  </cellXfs>
  <cellStyles count="13">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Millares [0] 2" xfId="12" xr:uid="{F55A01C6-53DA-4C90-AFA2-BAA298A4B98B}"/>
    <cellStyle name="Normal" xfId="0" builtinId="0"/>
  </cellStyles>
  <dxfs count="85">
    <dxf>
      <fill>
        <patternFill>
          <bgColor rgb="FFFFF2C9"/>
        </patternFill>
      </fill>
    </dxf>
    <dxf>
      <fill>
        <patternFill>
          <bgColor theme="0"/>
        </patternFill>
      </fill>
    </dxf>
    <dxf>
      <fill>
        <patternFill>
          <bgColor rgb="FFFFF2C9"/>
        </patternFill>
      </fill>
    </dxf>
    <dxf>
      <fill>
        <patternFill>
          <bgColor theme="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color theme="0"/>
      </font>
      <fill>
        <patternFill>
          <bgColor rgb="FFFF0000"/>
        </patternFill>
      </fill>
    </dxf>
    <dxf>
      <fill>
        <patternFill>
          <bgColor rgb="FFFFFF00"/>
        </patternFill>
      </fill>
    </dxf>
    <dxf>
      <font>
        <color theme="0"/>
      </font>
      <fill>
        <patternFill>
          <bgColor rgb="FF0099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CCFF66"/>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FF6600"/>
        </patternFill>
      </fill>
    </dxf>
    <dxf>
      <font>
        <b/>
        <i val="0"/>
        <color theme="0"/>
      </font>
      <fill>
        <patternFill>
          <bgColor rgb="FFFF66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ont>
        <b/>
        <i val="0"/>
        <color theme="0"/>
      </font>
      <fill>
        <patternFill>
          <bgColor rgb="FF009900"/>
        </patternFill>
      </fill>
    </dxf>
    <dxf>
      <font>
        <b/>
        <i val="0"/>
        <color rgb="FF002060"/>
      </font>
      <fill>
        <patternFill>
          <bgColor rgb="FFCCFF66"/>
        </patternFill>
      </fill>
    </dxf>
    <dxf>
      <font>
        <b/>
        <i val="0"/>
        <color theme="0"/>
      </font>
      <fill>
        <patternFill>
          <bgColor rgb="FFEE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4FFDD"/>
      <color rgb="FF8E0000"/>
      <color rgb="FF00CC00"/>
      <color rgb="FF009900"/>
      <color rgb="FFE26B0A"/>
      <color rgb="FFFF6600"/>
      <color rgb="FF006600"/>
      <color rgb="FFD60000"/>
      <color rgb="FFBEE395"/>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484555330727931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6317568"/>
        <c:axId val="46319104"/>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100</c:v>
                </c:pt>
                <c:pt idx="1">
                  <c:v>100</c:v>
                </c:pt>
                <c:pt idx="2">
                  <c:v>99.523809523809518</c:v>
                </c:pt>
                <c:pt idx="3">
                  <c:v>100</c:v>
                </c:pt>
                <c:pt idx="4">
                  <c:v>100</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6317568"/>
        <c:axId val="46319104"/>
      </c:scatterChart>
      <c:catAx>
        <c:axId val="4631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9104"/>
        <c:crosses val="autoZero"/>
        <c:auto val="1"/>
        <c:lblAlgn val="ctr"/>
        <c:lblOffset val="100"/>
        <c:noMultiLvlLbl val="0"/>
      </c:catAx>
      <c:valAx>
        <c:axId val="463191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7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80516992"/>
        <c:axId val="80518528"/>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100</c:v>
                </c:pt>
                <c:pt idx="1">
                  <c:v>100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80516992"/>
        <c:axId val="80518528"/>
      </c:scatterChart>
      <c:catAx>
        <c:axId val="8051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8528"/>
        <c:crosses val="autoZero"/>
        <c:auto val="1"/>
        <c:lblAlgn val="ctr"/>
        <c:lblOffset val="100"/>
        <c:noMultiLvlLbl val="0"/>
      </c:catAx>
      <c:valAx>
        <c:axId val="805185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69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GESTIÓN DE RENCIÓN DE CUENTAS</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80763136"/>
        <c:axId val="80769024"/>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GESTIÓN DE RENCIÓN DE CUENTAS</c:v>
                </c:pt>
              </c:strCache>
            </c:strRef>
          </c:xVal>
          <c:yVal>
            <c:numRef>
              <c:f>'Gráficas '!$K$12</c:f>
              <c:numCache>
                <c:formatCode>0.0</c:formatCode>
                <c:ptCount val="1"/>
                <c:pt idx="0">
                  <c:v>99.848484848484844</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80763136"/>
        <c:axId val="80769024"/>
      </c:scatterChart>
      <c:catAx>
        <c:axId val="8076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9024"/>
        <c:crosses val="autoZero"/>
        <c:auto val="1"/>
        <c:lblAlgn val="ctr"/>
        <c:lblOffset val="100"/>
        <c:noMultiLvlLbl val="0"/>
      </c:catAx>
      <c:valAx>
        <c:axId val="807690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31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extLst>
            <c:ext xmlns:c16="http://schemas.microsoft.com/office/drawing/2014/chart" uri="{C3380CC4-5D6E-409C-BE32-E72D297353CC}">
              <c16:uniqueId val="{00000000-C0C0-423C-9B43-FE5D0E0EFF86}"/>
            </c:ext>
          </c:extLst>
        </c:ser>
        <c:dLbls>
          <c:showLegendKey val="0"/>
          <c:showVal val="0"/>
          <c:showCatName val="0"/>
          <c:showSerName val="0"/>
          <c:showPercent val="0"/>
          <c:showBubbleSize val="0"/>
        </c:dLbls>
        <c:gapWidth val="150"/>
        <c:axId val="81143680"/>
        <c:axId val="81145216"/>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0C0-423C-9B43-FE5D0E0EFF86}"/>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C0C0-423C-9B43-FE5D0E0EFF86}"/>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0C0-423C-9B43-FE5D0E0EFF8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100</c:v>
                </c:pt>
                <c:pt idx="1">
                  <c:v>100</c:v>
                </c:pt>
              </c:numCache>
            </c:numRef>
          </c:yVal>
          <c:smooth val="0"/>
          <c:extLst>
            <c:ext xmlns:c16="http://schemas.microsoft.com/office/drawing/2014/chart" uri="{C3380CC4-5D6E-409C-BE32-E72D297353CC}">
              <c16:uniqueId val="{00000005-C0C0-423C-9B43-FE5D0E0EFF86}"/>
            </c:ext>
          </c:extLst>
        </c:ser>
        <c:dLbls>
          <c:showLegendKey val="0"/>
          <c:showVal val="0"/>
          <c:showCatName val="0"/>
          <c:showSerName val="0"/>
          <c:showPercent val="0"/>
          <c:showBubbleSize val="0"/>
        </c:dLbls>
        <c:axId val="81143680"/>
        <c:axId val="81145216"/>
      </c:scatterChart>
      <c:catAx>
        <c:axId val="8114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5216"/>
        <c:crosses val="autoZero"/>
        <c:auto val="1"/>
        <c:lblAlgn val="ctr"/>
        <c:lblOffset val="100"/>
        <c:noMultiLvlLbl val="0"/>
      </c:catAx>
      <c:valAx>
        <c:axId val="811452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36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BB7F-4C5B-AACA-1974F0F8C76A}"/>
            </c:ext>
          </c:extLst>
        </c:ser>
        <c:dLbls>
          <c:showLegendKey val="0"/>
          <c:showVal val="0"/>
          <c:showCatName val="0"/>
          <c:showSerName val="0"/>
          <c:showPercent val="0"/>
          <c:showBubbleSize val="0"/>
        </c:dLbls>
        <c:gapWidth val="150"/>
        <c:axId val="81183872"/>
        <c:axId val="81185408"/>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B7F-4C5B-AACA-1974F0F8C76A}"/>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BB7F-4C5B-AACA-1974F0F8C76A}"/>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BB7F-4C5B-AACA-1974F0F8C76A}"/>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BB7F-4C5B-AACA-1974F0F8C76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100</c:v>
                </c:pt>
                <c:pt idx="1">
                  <c:v>100</c:v>
                </c:pt>
                <c:pt idx="2">
                  <c:v>97.5</c:v>
                </c:pt>
                <c:pt idx="3">
                  <c:v>100</c:v>
                </c:pt>
              </c:numCache>
            </c:numRef>
          </c:yVal>
          <c:smooth val="0"/>
          <c:extLst>
            <c:ext xmlns:c16="http://schemas.microsoft.com/office/drawing/2014/chart" uri="{C3380CC4-5D6E-409C-BE32-E72D297353CC}">
              <c16:uniqueId val="{00000006-BB7F-4C5B-AACA-1974F0F8C76A}"/>
            </c:ext>
          </c:extLst>
        </c:ser>
        <c:dLbls>
          <c:showLegendKey val="0"/>
          <c:showVal val="0"/>
          <c:showCatName val="0"/>
          <c:showSerName val="0"/>
          <c:showPercent val="0"/>
          <c:showBubbleSize val="0"/>
        </c:dLbls>
        <c:axId val="81183872"/>
        <c:axId val="81185408"/>
      </c:scatterChart>
      <c:catAx>
        <c:axId val="8118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5408"/>
        <c:crosses val="autoZero"/>
        <c:auto val="1"/>
        <c:lblAlgn val="ctr"/>
        <c:lblOffset val="100"/>
        <c:noMultiLvlLbl val="0"/>
      </c:catAx>
      <c:valAx>
        <c:axId val="811854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38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extLst>
            <c:ext xmlns:c16="http://schemas.microsoft.com/office/drawing/2014/chart" uri="{C3380CC4-5D6E-409C-BE32-E72D297353CC}">
              <c16:uniqueId val="{00000000-1455-421F-AE08-2666512F24AE}"/>
            </c:ext>
          </c:extLst>
        </c:ser>
        <c:dLbls>
          <c:showLegendKey val="0"/>
          <c:showVal val="0"/>
          <c:showCatName val="0"/>
          <c:showSerName val="0"/>
          <c:showPercent val="0"/>
          <c:showBubbleSize val="0"/>
        </c:dLbls>
        <c:gapWidth val="150"/>
        <c:axId val="82746752"/>
        <c:axId val="82756736"/>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455-421F-AE08-2666512F24A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1455-421F-AE08-2666512F24A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1455-421F-AE08-2666512F24A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1455-421F-AE08-2666512F24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'!$I$136</c:f>
              <c:strCache>
                <c:ptCount val="1"/>
                <c:pt idx="0">
                  <c:v>Realizar espacios de diálogo  de rendición de cuentas</c:v>
                </c:pt>
              </c:strCache>
            </c:strRef>
          </c:xVal>
          <c:yVal>
            <c:numRef>
              <c:f>'Gráficas '!$K$136</c:f>
              <c:numCache>
                <c:formatCode>0</c:formatCode>
                <c:ptCount val="1"/>
                <c:pt idx="0">
                  <c:v>100</c:v>
                </c:pt>
              </c:numCache>
            </c:numRef>
          </c:yVal>
          <c:smooth val="0"/>
          <c:extLst>
            <c:ext xmlns:c16="http://schemas.microsoft.com/office/drawing/2014/chart" uri="{C3380CC4-5D6E-409C-BE32-E72D297353CC}">
              <c16:uniqueId val="{00000006-1455-421F-AE08-2666512F24AE}"/>
            </c:ext>
          </c:extLst>
        </c:ser>
        <c:dLbls>
          <c:showLegendKey val="0"/>
          <c:showVal val="0"/>
          <c:showCatName val="0"/>
          <c:showSerName val="0"/>
          <c:showPercent val="0"/>
          <c:showBubbleSize val="0"/>
        </c:dLbls>
        <c:axId val="82746752"/>
        <c:axId val="82756736"/>
      </c:scatterChart>
      <c:catAx>
        <c:axId val="8274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56736"/>
        <c:crosses val="autoZero"/>
        <c:auto val="1"/>
        <c:lblAlgn val="ctr"/>
        <c:lblOffset val="100"/>
        <c:noMultiLvlLbl val="0"/>
      </c:catAx>
      <c:valAx>
        <c:axId val="8275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467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extLst>
            <c:ext xmlns:c16="http://schemas.microsoft.com/office/drawing/2014/chart" uri="{C3380CC4-5D6E-409C-BE32-E72D297353CC}">
              <c16:uniqueId val="{00000000-F99A-4A41-B727-DB1FB9A71A66}"/>
            </c:ext>
          </c:extLst>
        </c:ser>
        <c:dLbls>
          <c:showLegendKey val="0"/>
          <c:showVal val="0"/>
          <c:showCatName val="0"/>
          <c:showSerName val="0"/>
          <c:showPercent val="0"/>
          <c:showBubbleSize val="0"/>
        </c:dLbls>
        <c:gapWidth val="150"/>
        <c:axId val="83847424"/>
        <c:axId val="83853312"/>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9A-4A41-B727-DB1FB9A71A66}"/>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F99A-4A41-B727-DB1FB9A71A66}"/>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F99A-4A41-B727-DB1FB9A71A66}"/>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F99A-4A41-B727-DB1FB9A71A6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100</c:v>
                </c:pt>
              </c:numCache>
            </c:numRef>
          </c:yVal>
          <c:smooth val="0"/>
          <c:extLst>
            <c:ext xmlns:c16="http://schemas.microsoft.com/office/drawing/2014/chart" uri="{C3380CC4-5D6E-409C-BE32-E72D297353CC}">
              <c16:uniqueId val="{00000006-F99A-4A41-B727-DB1FB9A71A66}"/>
            </c:ext>
          </c:extLst>
        </c:ser>
        <c:dLbls>
          <c:showLegendKey val="0"/>
          <c:showVal val="0"/>
          <c:showCatName val="0"/>
          <c:showSerName val="0"/>
          <c:showPercent val="0"/>
          <c:showBubbleSize val="0"/>
        </c:dLbls>
        <c:axId val="83847424"/>
        <c:axId val="83853312"/>
      </c:scatterChart>
      <c:catAx>
        <c:axId val="8384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53312"/>
        <c:crosses val="autoZero"/>
        <c:auto val="1"/>
        <c:lblAlgn val="ctr"/>
        <c:lblOffset val="100"/>
        <c:noMultiLvlLbl val="0"/>
      </c:catAx>
      <c:valAx>
        <c:axId val="838533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474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lasificaci&#243;n Niveles'!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Gr&#225;ficas '!A1"/><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7.svg"/><Relationship Id="rId4" Type="http://schemas.openxmlformats.org/officeDocument/2006/relationships/image" Target="../media/image3.svg"/><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6.png"/><Relationship Id="rId3" Type="http://schemas.openxmlformats.org/officeDocument/2006/relationships/chart" Target="../charts/chart3.xml"/><Relationship Id="rId7" Type="http://schemas.openxmlformats.org/officeDocument/2006/relationships/chart" Target="../charts/chart4.xml"/><Relationship Id="rId12" Type="http://schemas.openxmlformats.org/officeDocument/2006/relationships/hyperlink" Target="#'Clasificaci&#243;n Nivele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image" Target="../media/image1.png"/><Relationship Id="rId5" Type="http://schemas.openxmlformats.org/officeDocument/2006/relationships/image" Target="../media/image2.png"/><Relationship Id="rId10" Type="http://schemas.openxmlformats.org/officeDocument/2006/relationships/chart" Target="../charts/chart7.xml"/><Relationship Id="rId4" Type="http://schemas.openxmlformats.org/officeDocument/2006/relationships/hyperlink" Target="#Inicio!A1"/><Relationship Id="rId9" Type="http://schemas.openxmlformats.org/officeDocument/2006/relationships/chart" Target="../charts/chart6.xm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Estrategia de Implementaci&#243;n'!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Inicio!A1"/><Relationship Id="rId1" Type="http://schemas.openxmlformats.org/officeDocument/2006/relationships/hyperlink" Target="#'Gr&#225;ficas '!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9.svg"/><Relationship Id="rId4" Type="http://schemas.openxmlformats.org/officeDocument/2006/relationships/image" Target="../media/image3.svg"/><Relationship Id="rId9"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1</xdr:row>
      <xdr:rowOff>95250</xdr:rowOff>
    </xdr:from>
    <xdr:to>
      <xdr:col>12</xdr:col>
      <xdr:colOff>531000</xdr:colOff>
      <xdr:row>1</xdr:row>
      <xdr:rowOff>1052349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7</xdr:col>
      <xdr:colOff>730250</xdr:colOff>
      <xdr:row>1</xdr:row>
      <xdr:rowOff>105833</xdr:rowOff>
    </xdr:from>
    <xdr:to>
      <xdr:col>13</xdr:col>
      <xdr:colOff>118250</xdr:colOff>
      <xdr:row>1</xdr:row>
      <xdr:rowOff>1062932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41333" y="17991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11</xdr:col>
      <xdr:colOff>42481</xdr:colOff>
      <xdr:row>8</xdr:row>
      <xdr:rowOff>257175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16013" y="1383506"/>
          <a:ext cx="914400" cy="912019"/>
        </a:xfrm>
        <a:prstGeom prst="rect">
          <a:avLst/>
        </a:prstGeom>
      </xdr:spPr>
    </xdr:pic>
    <xdr:clientData/>
  </xdr:twoCellAnchor>
  <xdr:twoCellAnchor editAs="oneCell">
    <xdr:from>
      <xdr:col>10</xdr:col>
      <xdr:colOff>714375</xdr:colOff>
      <xdr:row>10</xdr:row>
      <xdr:rowOff>0</xdr:rowOff>
    </xdr:from>
    <xdr:to>
      <xdr:col>11</xdr:col>
      <xdr:colOff>53593</xdr:colOff>
      <xdr:row>10</xdr:row>
      <xdr:rowOff>356076</xdr:rowOff>
    </xdr:to>
    <xdr:pic>
      <xdr:nvPicPr>
        <xdr:cNvPr id="3" name="Gráfico 3" descr="Gráfico de barras">
          <a:hlinkClick xmlns:r="http://schemas.openxmlformats.org/officeDocument/2006/relationships" r:id="rId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009900"/>
          <a:ext cx="962025" cy="908526"/>
        </a:xfrm>
        <a:prstGeom prst="rect">
          <a:avLst/>
        </a:prstGeom>
      </xdr:spPr>
    </xdr:pic>
    <xdr:clientData/>
  </xdr:twoCellAnchor>
  <xdr:twoCellAnchor editAs="oneCell">
    <xdr:from>
      <xdr:col>10</xdr:col>
      <xdr:colOff>235743</xdr:colOff>
      <xdr:row>8</xdr:row>
      <xdr:rowOff>144576</xdr:rowOff>
    </xdr:from>
    <xdr:to>
      <xdr:col>11</xdr:col>
      <xdr:colOff>854867</xdr:colOff>
      <xdr:row>10</xdr:row>
      <xdr:rowOff>10010</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404056" y="2942545"/>
          <a:ext cx="976311" cy="1044153"/>
        </a:xfrm>
        <a:prstGeom prst="rect">
          <a:avLst/>
        </a:prstGeom>
      </xdr:spPr>
    </xdr:pic>
    <xdr:clientData/>
  </xdr:twoCellAnchor>
  <xdr:twoCellAnchor editAs="oneCell">
    <xdr:from>
      <xdr:col>10</xdr:col>
      <xdr:colOff>170757</xdr:colOff>
      <xdr:row>11</xdr:row>
      <xdr:rowOff>464343</xdr:rowOff>
    </xdr:from>
    <xdr:to>
      <xdr:col>11</xdr:col>
      <xdr:colOff>973932</xdr:colOff>
      <xdr:row>11</xdr:row>
      <xdr:rowOff>1442738</xdr:rowOff>
    </xdr:to>
    <xdr:pic>
      <xdr:nvPicPr>
        <xdr:cNvPr id="5" name="Gráfico 3" descr="Gráfico de barras">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339070" y="5262562"/>
          <a:ext cx="1160362" cy="975201"/>
        </a:xfrm>
        <a:prstGeom prst="rect">
          <a:avLst/>
        </a:prstGeom>
      </xdr:spPr>
    </xdr:pic>
    <xdr:clientData/>
  </xdr:twoCellAnchor>
  <xdr:twoCellAnchor editAs="oneCell">
    <xdr:from>
      <xdr:col>5</xdr:col>
      <xdr:colOff>306917</xdr:colOff>
      <xdr:row>1</xdr:row>
      <xdr:rowOff>95250</xdr:rowOff>
    </xdr:from>
    <xdr:to>
      <xdr:col>6</xdr:col>
      <xdr:colOff>3018084</xdr:colOff>
      <xdr:row>1</xdr:row>
      <xdr:rowOff>1052349</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27084" y="179917"/>
          <a:ext cx="3960000" cy="957099"/>
        </a:xfrm>
        <a:prstGeom prst="rect">
          <a:avLst/>
        </a:prstGeom>
      </xdr:spPr>
    </xdr:pic>
    <xdr:clientData/>
  </xdr:twoCellAnchor>
  <xdr:twoCellAnchor editAs="oneCell">
    <xdr:from>
      <xdr:col>11</xdr:col>
      <xdr:colOff>0</xdr:colOff>
      <xdr:row>14</xdr:row>
      <xdr:rowOff>0</xdr:rowOff>
    </xdr:from>
    <xdr:to>
      <xdr:col>11</xdr:col>
      <xdr:colOff>914400</xdr:colOff>
      <xdr:row>14</xdr:row>
      <xdr:rowOff>915482</xdr:rowOff>
    </xdr:to>
    <xdr:pic>
      <xdr:nvPicPr>
        <xdr:cNvPr id="8" name="Gráfico 7" descr="Señal">
          <a:hlinkClick xmlns:r="http://schemas.openxmlformats.org/officeDocument/2006/relationships" r:id="rId8"/>
          <a:extLst>
            <a:ext uri="{FF2B5EF4-FFF2-40B4-BE49-F238E27FC236}">
              <a16:creationId xmlns:a16="http://schemas.microsoft.com/office/drawing/2014/main" id="{A0561B92-D8D8-47C6-96CB-1FFC8BC6C6D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3525500" y="7596188"/>
          <a:ext cx="9144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108857</xdr:colOff>
      <xdr:row>30</xdr:row>
      <xdr:rowOff>35719</xdr:rowOff>
    </xdr:from>
    <xdr:to>
      <xdr:col>17</xdr:col>
      <xdr:colOff>680356</xdr:colOff>
      <xdr:row>50</xdr:row>
      <xdr:rowOff>97862</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120283</xdr:rowOff>
    </xdr:from>
    <xdr:to>
      <xdr:col>17</xdr:col>
      <xdr:colOff>14250</xdr:colOff>
      <xdr:row>76</xdr:row>
      <xdr:rowOff>2426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624227</xdr:colOff>
      <xdr:row>7</xdr:row>
      <xdr:rowOff>20411</xdr:rowOff>
    </xdr:from>
    <xdr:to>
      <xdr:col>16</xdr:col>
      <xdr:colOff>204227</xdr:colOff>
      <xdr:row>26</xdr:row>
      <xdr:rowOff>79447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77012" y="25950863"/>
          <a:ext cx="914400" cy="928687"/>
        </a:xfrm>
        <a:prstGeom prst="rect">
          <a:avLst/>
        </a:prstGeom>
      </xdr:spPr>
    </xdr:pic>
    <xdr:clientData/>
  </xdr:twoCellAnchor>
  <xdr:twoCellAnchor>
    <xdr:from>
      <xdr:col>6</xdr:col>
      <xdr:colOff>489856</xdr:colOff>
      <xdr:row>81</xdr:row>
      <xdr:rowOff>170087</xdr:rowOff>
    </xdr:from>
    <xdr:to>
      <xdr:col>17</xdr:col>
      <xdr:colOff>27856</xdr:colOff>
      <xdr:row>101</xdr:row>
      <xdr:rowOff>52229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381001</xdr:colOff>
      <xdr:row>107</xdr:row>
      <xdr:rowOff>176893</xdr:rowOff>
    </xdr:from>
    <xdr:to>
      <xdr:col>17</xdr:col>
      <xdr:colOff>207001</xdr:colOff>
      <xdr:row>126</xdr:row>
      <xdr:rowOff>49393</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639536</xdr:colOff>
      <xdr:row>132</xdr:row>
      <xdr:rowOff>117361</xdr:rowOff>
    </xdr:from>
    <xdr:to>
      <xdr:col>16</xdr:col>
      <xdr:colOff>579536</xdr:colOff>
      <xdr:row>151</xdr:row>
      <xdr:rowOff>104396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697366</xdr:colOff>
      <xdr:row>158</xdr:row>
      <xdr:rowOff>23812</xdr:rowOff>
    </xdr:from>
    <xdr:to>
      <xdr:col>16</xdr:col>
      <xdr:colOff>637366</xdr:colOff>
      <xdr:row>177</xdr:row>
      <xdr:rowOff>10848</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59531</xdr:colOff>
      <xdr:row>1</xdr:row>
      <xdr:rowOff>130968</xdr:rowOff>
    </xdr:from>
    <xdr:to>
      <xdr:col>14</xdr:col>
      <xdr:colOff>209531</xdr:colOff>
      <xdr:row>1</xdr:row>
      <xdr:rowOff>1088067</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72125" y="261937"/>
          <a:ext cx="3960000" cy="957099"/>
        </a:xfrm>
        <a:prstGeom prst="rect">
          <a:avLst/>
        </a:prstGeom>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2"/>
          <a:extLst>
            <a:ext uri="{FF2B5EF4-FFF2-40B4-BE49-F238E27FC236}">
              <a16:creationId xmlns:a16="http://schemas.microsoft.com/office/drawing/2014/main" id="{D3FBFEAF-87CD-4F0B-BA8B-6CDCE9CEBD2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8858250" y="33873283"/>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714375</xdr:colOff>
      <xdr:row>3</xdr:row>
      <xdr:rowOff>0</xdr:rowOff>
    </xdr:from>
    <xdr:to>
      <xdr:col>6</xdr:col>
      <xdr:colOff>3175</xdr:colOff>
      <xdr:row>6</xdr:row>
      <xdr:rowOff>213200</xdr:rowOff>
    </xdr:to>
    <xdr:pic>
      <xdr:nvPicPr>
        <xdr:cNvPr id="3" name="Gráfico 3" descr="Gráfico de barras">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971925"/>
          <a:ext cx="0" cy="356076"/>
        </a:xfrm>
        <a:prstGeom prst="rect">
          <a:avLst/>
        </a:prstGeom>
      </xdr:spPr>
    </xdr:pic>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869452" y="476250"/>
          <a:ext cx="851110" cy="687118"/>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906683" y="1790107"/>
          <a:ext cx="734484" cy="661507"/>
        </a:xfrm>
        <a:prstGeom prst="rect">
          <a:avLst/>
        </a:prstGeom>
      </xdr:spPr>
    </xdr:pic>
    <xdr:clientData/>
  </xdr:twoCellAnchor>
  <xdr:twoCellAnchor editAs="oneCell">
    <xdr:from>
      <xdr:col>2</xdr:col>
      <xdr:colOff>1280584</xdr:colOff>
      <xdr:row>1</xdr:row>
      <xdr:rowOff>42333</xdr:rowOff>
    </xdr:from>
    <xdr:to>
      <xdr:col>3</xdr:col>
      <xdr:colOff>1822168</xdr:colOff>
      <xdr:row>1</xdr:row>
      <xdr:rowOff>999432</xdr:rowOff>
    </xdr:to>
    <xdr:pic>
      <xdr:nvPicPr>
        <xdr:cNvPr id="7" name="Imagen 6">
          <a:extLst>
            <a:ext uri="{FF2B5EF4-FFF2-40B4-BE49-F238E27FC236}">
              <a16:creationId xmlns:a16="http://schemas.microsoft.com/office/drawing/2014/main" id="{B8236473-BFE3-4FE8-A6F2-2537C46C18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55751" y="42333"/>
          <a:ext cx="3960000" cy="957099"/>
        </a:xfrm>
        <a:prstGeom prst="rect">
          <a:avLst/>
        </a:prstGeom>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8"/>
          <a:extLst>
            <a:ext uri="{FF2B5EF4-FFF2-40B4-BE49-F238E27FC236}">
              <a16:creationId xmlns:a16="http://schemas.microsoft.com/office/drawing/2014/main" id="{A0AD5995-69D1-4263-BE6A-65B939DAF5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709833" y="3122084"/>
          <a:ext cx="914400" cy="7725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95249</xdr:colOff>
      <xdr:row>12</xdr:row>
      <xdr:rowOff>282348</xdr:rowOff>
    </xdr:from>
    <xdr:to>
      <xdr:col>21</xdr:col>
      <xdr:colOff>95249</xdr:colOff>
      <xdr:row>14</xdr:row>
      <xdr:rowOff>359909</xdr:rowOff>
    </xdr:to>
    <xdr:pic>
      <xdr:nvPicPr>
        <xdr:cNvPr id="3" name="Gráfico 1"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5393649" y="2911248"/>
          <a:ext cx="910998" cy="910998"/>
        </a:xfrm>
        <a:prstGeom prst="rect">
          <a:avLst/>
        </a:prstGeom>
      </xdr:spPr>
    </xdr:pic>
    <xdr:clientData/>
  </xdr:twoCellAnchor>
  <xdr:twoCellAnchor editAs="oneCell">
    <xdr:from>
      <xdr:col>5</xdr:col>
      <xdr:colOff>23813</xdr:colOff>
      <xdr:row>83</xdr:row>
      <xdr:rowOff>139169</xdr:rowOff>
    </xdr:from>
    <xdr:to>
      <xdr:col>6</xdr:col>
      <xdr:colOff>297655</xdr:colOff>
      <xdr:row>88</xdr:row>
      <xdr:rowOff>47623</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786688" y="38965450"/>
          <a:ext cx="1059655" cy="801423"/>
        </a:xfrm>
        <a:prstGeom prst="rect">
          <a:avLst/>
        </a:prstGeom>
      </xdr:spPr>
    </xdr:pic>
    <xdr:clientData/>
  </xdr:twoCellAnchor>
  <xdr:twoCellAnchor editAs="oneCell">
    <xdr:from>
      <xdr:col>4</xdr:col>
      <xdr:colOff>3190875</xdr:colOff>
      <xdr:row>1</xdr:row>
      <xdr:rowOff>83343</xdr:rowOff>
    </xdr:from>
    <xdr:to>
      <xdr:col>6</xdr:col>
      <xdr:colOff>1971656</xdr:colOff>
      <xdr:row>1</xdr:row>
      <xdr:rowOff>1040442</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60344" y="2024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Lore\Dropbox\2016%20FIIAP%20DAFP%20%20Transparencia\OBJETIVO%203.%20MURC\Instrumentos%20septiembre%202017\2.%20Instrumento%20planeaci&#243;n%20Institucional\Observaciones%20DAFP%2010%20octubre2017\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procuraduria.gov.co/Pages/rendicion-de-cuentas-pgn.aspx" TargetMode="External"/><Relationship Id="rId7" Type="http://schemas.openxmlformats.org/officeDocument/2006/relationships/printerSettings" Target="../printerSettings/printerSettings3.bin"/><Relationship Id="rId2" Type="http://schemas.openxmlformats.org/officeDocument/2006/relationships/hyperlink" Target="https://www.procuraduria.gov.co/Pages/rendicion-de-cuentas-pgn.aspx" TargetMode="External"/><Relationship Id="rId1" Type="http://schemas.openxmlformats.org/officeDocument/2006/relationships/hyperlink" Target="https://www.procuraduria.gov.co/Pages/rendicion-de-cuentas-pgn.aspx" TargetMode="External"/><Relationship Id="rId6" Type="http://schemas.openxmlformats.org/officeDocument/2006/relationships/hyperlink" Target="https://www.procuraduria.gov.co/Pages/rendicion-de-cuentas-pgn.aspx" TargetMode="External"/><Relationship Id="rId5" Type="http://schemas.openxmlformats.org/officeDocument/2006/relationships/hyperlink" Target="https://www.procuraduria.gov.co/Pages/rendicion-de-cuentas-pgn.aspx" TargetMode="External"/><Relationship Id="rId4" Type="http://schemas.openxmlformats.org/officeDocument/2006/relationships/hyperlink" Target="https://www.procuraduria.gov.co/Pages/rendicion-de-cuentas-pgn.aspx"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zoomScalePageLayoutView="90" workbookViewId="0">
      <selection activeCell="D8" sqref="D8:P8"/>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 customHeight="1" thickBot="1" x14ac:dyDescent="0.3"/>
    <row r="2" spans="2:18" ht="93" customHeight="1" x14ac:dyDescent="0.25">
      <c r="B2" s="43"/>
      <c r="C2" s="44"/>
      <c r="D2" s="44"/>
      <c r="E2" s="44"/>
      <c r="F2" s="44"/>
      <c r="G2" s="44"/>
      <c r="H2" s="44"/>
      <c r="I2" s="44"/>
      <c r="J2" s="44"/>
      <c r="K2" s="44"/>
      <c r="L2" s="44"/>
      <c r="M2" s="44"/>
      <c r="N2" s="44"/>
      <c r="O2" s="44"/>
      <c r="P2" s="44"/>
      <c r="Q2" s="44"/>
      <c r="R2" s="45"/>
    </row>
    <row r="3" spans="2:18" ht="27.95" customHeight="1" x14ac:dyDescent="0.25">
      <c r="B3" s="46"/>
      <c r="C3" s="239" t="s">
        <v>34</v>
      </c>
      <c r="D3" s="239"/>
      <c r="E3" s="239"/>
      <c r="F3" s="239"/>
      <c r="G3" s="239"/>
      <c r="H3" s="239"/>
      <c r="I3" s="239"/>
      <c r="J3" s="239"/>
      <c r="K3" s="239"/>
      <c r="L3" s="239"/>
      <c r="M3" s="239"/>
      <c r="N3" s="239"/>
      <c r="O3" s="239"/>
      <c r="P3" s="239"/>
      <c r="Q3" s="239"/>
      <c r="R3" s="47"/>
    </row>
    <row r="4" spans="2:18" ht="3.95" customHeight="1" x14ac:dyDescent="0.25">
      <c r="B4" s="46"/>
      <c r="C4" s="68"/>
      <c r="D4" s="68"/>
      <c r="E4" s="68"/>
      <c r="F4" s="68"/>
      <c r="G4" s="68"/>
      <c r="H4" s="68"/>
      <c r="I4" s="68"/>
      <c r="J4" s="68"/>
      <c r="K4" s="68"/>
      <c r="L4" s="68"/>
      <c r="M4" s="68"/>
      <c r="N4" s="68"/>
      <c r="O4" s="68"/>
      <c r="P4" s="68"/>
      <c r="Q4" s="68"/>
      <c r="R4" s="47"/>
    </row>
    <row r="5" spans="2:18" ht="27.95" customHeight="1" x14ac:dyDescent="0.25">
      <c r="B5" s="46"/>
      <c r="C5" s="239" t="s">
        <v>163</v>
      </c>
      <c r="D5" s="239"/>
      <c r="E5" s="239"/>
      <c r="F5" s="239"/>
      <c r="G5" s="239"/>
      <c r="H5" s="239"/>
      <c r="I5" s="239"/>
      <c r="J5" s="239"/>
      <c r="K5" s="239"/>
      <c r="L5" s="239"/>
      <c r="M5" s="239"/>
      <c r="N5" s="239"/>
      <c r="O5" s="239"/>
      <c r="P5" s="239"/>
      <c r="Q5" s="239"/>
      <c r="R5" s="47"/>
    </row>
    <row r="6" spans="2:18" x14ac:dyDescent="0.25">
      <c r="B6" s="46"/>
      <c r="R6" s="47"/>
    </row>
    <row r="7" spans="2:18" x14ac:dyDescent="0.25">
      <c r="B7" s="46"/>
      <c r="R7" s="47"/>
    </row>
    <row r="8" spans="2:18" ht="24.75" customHeight="1" x14ac:dyDescent="0.25">
      <c r="B8" s="46"/>
      <c r="D8" s="240" t="s">
        <v>7</v>
      </c>
      <c r="E8" s="240"/>
      <c r="F8" s="240"/>
      <c r="G8" s="240"/>
      <c r="H8" s="240"/>
      <c r="I8" s="240"/>
      <c r="J8" s="240"/>
      <c r="K8" s="240"/>
      <c r="L8" s="240"/>
      <c r="M8" s="240"/>
      <c r="N8" s="240"/>
      <c r="O8" s="240"/>
      <c r="P8" s="240"/>
      <c r="Q8" s="51"/>
      <c r="R8" s="47"/>
    </row>
    <row r="9" spans="2:18" ht="20.100000000000001" customHeight="1" x14ac:dyDescent="0.25">
      <c r="B9" s="46"/>
      <c r="R9" s="47"/>
    </row>
    <row r="10" spans="2:18" ht="20.100000000000001" customHeight="1" x14ac:dyDescent="0.25">
      <c r="B10" s="46"/>
      <c r="R10" s="47"/>
    </row>
    <row r="11" spans="2:18" ht="24.75" customHeight="1" x14ac:dyDescent="0.25">
      <c r="B11" s="46"/>
      <c r="D11" s="240" t="s">
        <v>75</v>
      </c>
      <c r="E11" s="240"/>
      <c r="F11" s="240"/>
      <c r="G11" s="240"/>
      <c r="H11" s="240"/>
      <c r="I11" s="240"/>
      <c r="J11" s="240"/>
      <c r="K11" s="240"/>
      <c r="L11" s="240"/>
      <c r="M11" s="240"/>
      <c r="N11" s="240"/>
      <c r="O11" s="240"/>
      <c r="P11" s="240"/>
      <c r="Q11" s="51"/>
      <c r="R11" s="47"/>
    </row>
    <row r="12" spans="2:18" ht="20.100000000000001" customHeight="1" x14ac:dyDescent="0.25">
      <c r="B12" s="46"/>
      <c r="R12" s="47"/>
    </row>
    <row r="13" spans="2:18" ht="20.100000000000001" customHeight="1" x14ac:dyDescent="0.25">
      <c r="B13" s="46"/>
      <c r="R13" s="47"/>
    </row>
    <row r="14" spans="2:18" ht="24.75" customHeight="1" x14ac:dyDescent="0.25">
      <c r="B14" s="46"/>
      <c r="D14" s="240" t="s">
        <v>228</v>
      </c>
      <c r="E14" s="240"/>
      <c r="F14" s="240"/>
      <c r="G14" s="240"/>
      <c r="H14" s="240"/>
      <c r="I14" s="240"/>
      <c r="J14" s="240"/>
      <c r="K14" s="240"/>
      <c r="L14" s="240"/>
      <c r="M14" s="240"/>
      <c r="N14" s="240"/>
      <c r="O14" s="240"/>
      <c r="P14" s="240"/>
      <c r="Q14" s="51"/>
      <c r="R14" s="47"/>
    </row>
    <row r="15" spans="2:18" ht="20.100000000000001" customHeight="1" x14ac:dyDescent="0.25">
      <c r="B15" s="46"/>
      <c r="R15" s="47"/>
    </row>
    <row r="16" spans="2:18" ht="18.75" customHeight="1" thickBot="1" x14ac:dyDescent="0.3">
      <c r="B16" s="48"/>
      <c r="C16" s="49"/>
      <c r="D16" s="49"/>
      <c r="E16" s="49"/>
      <c r="F16" s="49"/>
      <c r="G16" s="49"/>
      <c r="H16" s="49"/>
      <c r="I16" s="49"/>
      <c r="J16" s="49"/>
      <c r="K16" s="49"/>
      <c r="L16" s="49"/>
      <c r="M16" s="49"/>
      <c r="N16" s="49"/>
      <c r="O16" s="49"/>
      <c r="P16" s="49"/>
      <c r="Q16" s="49"/>
      <c r="R16" s="50"/>
    </row>
    <row r="17"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Estrategia de Implementación'!A1" display="ESTRATEGIA DE IMPLEMENTACIÓN" xr:uid="{00000000-0004-0000-0000-000002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22"/>
  <sheetViews>
    <sheetView showGridLines="0" showZeros="0" topLeftCell="A68" zoomScale="90" zoomScaleNormal="90" workbookViewId="0">
      <selection activeCell="C105" sqref="C105"/>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42578125" style="1" customWidth="1"/>
    <col min="21" max="21" width="3.85546875" style="1" customWidth="1"/>
    <col min="22" max="25" width="0" style="1" hidden="1" customWidth="1"/>
    <col min="26" max="16384" width="11.42578125" style="1" hidden="1"/>
  </cols>
  <sheetData>
    <row r="1" spans="2:25" ht="6" customHeight="1" thickBot="1" x14ac:dyDescent="0.3">
      <c r="C1" s="2"/>
      <c r="L1" s="1" t="s">
        <v>5</v>
      </c>
    </row>
    <row r="2" spans="2:25" ht="94.5" customHeight="1" x14ac:dyDescent="0.25">
      <c r="B2" s="11"/>
      <c r="C2" s="12"/>
      <c r="D2" s="6"/>
      <c r="E2" s="6"/>
      <c r="F2" s="6"/>
      <c r="G2" s="6"/>
      <c r="H2" s="6"/>
      <c r="I2" s="6"/>
      <c r="J2" s="6"/>
      <c r="K2" s="6"/>
      <c r="L2" s="6"/>
      <c r="M2" s="13"/>
      <c r="N2" s="6"/>
      <c r="O2" s="6"/>
      <c r="P2" s="6"/>
      <c r="Q2" s="6"/>
      <c r="R2" s="6"/>
      <c r="S2" s="6"/>
      <c r="T2" s="7"/>
    </row>
    <row r="3" spans="2:25" ht="27" x14ac:dyDescent="0.25">
      <c r="B3" s="14"/>
      <c r="C3" s="242" t="s">
        <v>162</v>
      </c>
      <c r="D3" s="243"/>
      <c r="E3" s="243"/>
      <c r="F3" s="243"/>
      <c r="G3" s="243"/>
      <c r="H3" s="243"/>
      <c r="I3" s="243"/>
      <c r="J3" s="243"/>
      <c r="K3" s="243"/>
      <c r="L3" s="243"/>
      <c r="M3" s="243"/>
      <c r="N3" s="243"/>
      <c r="O3" s="243"/>
      <c r="P3" s="243"/>
      <c r="Q3" s="243"/>
      <c r="R3" s="243"/>
      <c r="S3" s="244"/>
      <c r="T3" s="15"/>
      <c r="U3" s="4"/>
      <c r="V3" s="4"/>
      <c r="W3" s="4"/>
      <c r="X3" s="4"/>
      <c r="Y3" s="4"/>
    </row>
    <row r="4" spans="2:25" ht="7.5" customHeight="1" x14ac:dyDescent="0.25">
      <c r="B4" s="14"/>
      <c r="C4" s="2"/>
      <c r="T4" s="8"/>
    </row>
    <row r="5" spans="2:25" ht="23.25" customHeight="1" x14ac:dyDescent="0.25">
      <c r="B5" s="14"/>
      <c r="C5" s="245" t="s">
        <v>7</v>
      </c>
      <c r="D5" s="245"/>
      <c r="E5" s="245"/>
      <c r="F5" s="245"/>
      <c r="G5" s="245"/>
      <c r="H5" s="245"/>
      <c r="I5" s="245"/>
      <c r="J5" s="245"/>
      <c r="K5" s="245"/>
      <c r="L5" s="245"/>
      <c r="M5" s="245"/>
      <c r="N5" s="245"/>
      <c r="O5" s="245"/>
      <c r="P5" s="245"/>
      <c r="Q5" s="245"/>
      <c r="R5" s="245"/>
      <c r="S5" s="245"/>
      <c r="T5" s="8"/>
    </row>
    <row r="6" spans="2:25" ht="15" customHeight="1" x14ac:dyDescent="0.25">
      <c r="B6" s="14"/>
      <c r="C6" s="2"/>
      <c r="T6" s="8"/>
    </row>
    <row r="7" spans="2:25" ht="15" customHeight="1" x14ac:dyDescent="0.25">
      <c r="B7" s="14"/>
      <c r="C7" s="246" t="s">
        <v>120</v>
      </c>
      <c r="D7" s="246"/>
      <c r="E7" s="246"/>
      <c r="F7" s="246"/>
      <c r="G7" s="246"/>
      <c r="H7" s="246"/>
      <c r="I7" s="246"/>
      <c r="J7" s="246"/>
      <c r="K7" s="246"/>
      <c r="L7" s="246"/>
      <c r="M7" s="246"/>
      <c r="N7" s="246"/>
      <c r="O7" s="246"/>
      <c r="P7" s="246"/>
      <c r="Q7" s="246"/>
      <c r="R7" s="246"/>
      <c r="S7" s="246"/>
      <c r="T7" s="8"/>
    </row>
    <row r="8" spans="2:25" ht="15" customHeight="1" x14ac:dyDescent="0.25">
      <c r="B8" s="14"/>
      <c r="C8" s="246"/>
      <c r="D8" s="246"/>
      <c r="E8" s="246"/>
      <c r="F8" s="246"/>
      <c r="G8" s="246"/>
      <c r="H8" s="246"/>
      <c r="I8" s="246"/>
      <c r="J8" s="246"/>
      <c r="K8" s="246"/>
      <c r="L8" s="246"/>
      <c r="M8" s="246"/>
      <c r="N8" s="246"/>
      <c r="O8" s="246"/>
      <c r="P8" s="246"/>
      <c r="Q8" s="246"/>
      <c r="R8" s="246"/>
      <c r="S8" s="246"/>
      <c r="T8" s="8"/>
    </row>
    <row r="9" spans="2:25" ht="15" customHeight="1" x14ac:dyDescent="0.25">
      <c r="B9" s="14"/>
      <c r="C9" s="246"/>
      <c r="D9" s="246"/>
      <c r="E9" s="246"/>
      <c r="F9" s="246"/>
      <c r="G9" s="246"/>
      <c r="H9" s="246"/>
      <c r="I9" s="246"/>
      <c r="J9" s="246"/>
      <c r="K9" s="246"/>
      <c r="L9" s="246"/>
      <c r="M9" s="246"/>
      <c r="N9" s="246"/>
      <c r="O9" s="246"/>
      <c r="P9" s="246"/>
      <c r="Q9" s="246"/>
      <c r="R9" s="246"/>
      <c r="S9" s="246"/>
      <c r="T9" s="8"/>
    </row>
    <row r="10" spans="2:25" ht="15" customHeight="1" x14ac:dyDescent="0.25">
      <c r="B10" s="14"/>
      <c r="C10" s="246"/>
      <c r="D10" s="246"/>
      <c r="E10" s="246"/>
      <c r="F10" s="246"/>
      <c r="G10" s="246"/>
      <c r="H10" s="246"/>
      <c r="I10" s="246"/>
      <c r="J10" s="246"/>
      <c r="K10" s="246"/>
      <c r="L10" s="246"/>
      <c r="M10" s="246"/>
      <c r="N10" s="246"/>
      <c r="O10" s="246"/>
      <c r="P10" s="246"/>
      <c r="Q10" s="246"/>
      <c r="R10" s="246"/>
      <c r="S10" s="246"/>
      <c r="T10" s="8"/>
    </row>
    <row r="11" spans="2:25" ht="15" customHeight="1" x14ac:dyDescent="0.25">
      <c r="B11" s="14"/>
      <c r="C11" s="58"/>
      <c r="T11" s="8"/>
    </row>
    <row r="12" spans="2:25" ht="15" customHeight="1" x14ac:dyDescent="0.25">
      <c r="B12" s="14"/>
      <c r="C12" s="247" t="s">
        <v>66</v>
      </c>
      <c r="D12" s="247"/>
      <c r="E12" s="247"/>
      <c r="F12" s="247"/>
      <c r="G12" s="247"/>
      <c r="H12" s="247"/>
      <c r="I12" s="247"/>
      <c r="J12" s="247"/>
      <c r="K12" s="247"/>
      <c r="L12" s="247"/>
      <c r="M12" s="247"/>
      <c r="N12" s="247"/>
      <c r="O12" s="247"/>
      <c r="P12" s="247"/>
      <c r="Q12" s="247"/>
      <c r="R12" s="247"/>
      <c r="S12" s="247"/>
      <c r="T12" s="8"/>
    </row>
    <row r="13" spans="2:25" ht="15" customHeight="1" x14ac:dyDescent="0.25">
      <c r="B13" s="14"/>
      <c r="C13" s="247"/>
      <c r="D13" s="247"/>
      <c r="E13" s="247"/>
      <c r="F13" s="247"/>
      <c r="G13" s="247"/>
      <c r="H13" s="247"/>
      <c r="I13" s="247"/>
      <c r="J13" s="247"/>
      <c r="K13" s="247"/>
      <c r="L13" s="247"/>
      <c r="M13" s="247"/>
      <c r="N13" s="247"/>
      <c r="O13" s="247"/>
      <c r="P13" s="247"/>
      <c r="Q13" s="247"/>
      <c r="R13" s="247"/>
      <c r="S13" s="247"/>
      <c r="T13" s="8"/>
    </row>
    <row r="14" spans="2:25" ht="15" customHeight="1" x14ac:dyDescent="0.25">
      <c r="B14" s="14"/>
      <c r="C14" s="58"/>
      <c r="T14" s="8"/>
    </row>
    <row r="15" spans="2:25" ht="15" customHeight="1" x14ac:dyDescent="0.25">
      <c r="B15" s="14"/>
      <c r="C15" s="59" t="s">
        <v>67</v>
      </c>
      <c r="T15" s="8"/>
    </row>
    <row r="16" spans="2:25" ht="14.25" customHeight="1" x14ac:dyDescent="0.25">
      <c r="B16" s="14"/>
      <c r="C16" s="58"/>
      <c r="T16" s="8"/>
    </row>
    <row r="17" spans="2:20" ht="15" customHeight="1" x14ac:dyDescent="0.2">
      <c r="B17" s="14"/>
      <c r="C17" s="1" t="s">
        <v>28</v>
      </c>
      <c r="D17" s="65"/>
      <c r="E17" s="65"/>
      <c r="F17" s="65"/>
      <c r="G17" s="69"/>
      <c r="H17" s="69"/>
      <c r="I17" s="69"/>
      <c r="J17" s="69"/>
      <c r="K17" s="69"/>
      <c r="L17" s="69"/>
      <c r="M17" s="69"/>
      <c r="N17" s="69"/>
      <c r="O17" s="69"/>
      <c r="P17" s="69"/>
      <c r="Q17" s="69"/>
      <c r="R17" s="69"/>
      <c r="S17" s="69"/>
      <c r="T17" s="8"/>
    </row>
    <row r="18" spans="2:20" ht="15" customHeight="1" x14ac:dyDescent="0.2">
      <c r="B18" s="14"/>
      <c r="C18" s="65"/>
      <c r="D18" s="65"/>
      <c r="E18" s="65"/>
      <c r="F18" s="65"/>
      <c r="G18" s="69"/>
      <c r="H18" s="69"/>
      <c r="I18" s="69"/>
      <c r="J18" s="69"/>
      <c r="K18" s="69"/>
      <c r="L18" s="69"/>
      <c r="M18" s="69"/>
      <c r="N18" s="69"/>
      <c r="O18" s="69"/>
      <c r="P18" s="69"/>
      <c r="Q18" s="69"/>
      <c r="R18" s="69"/>
      <c r="S18" s="69"/>
      <c r="T18" s="8"/>
    </row>
    <row r="19" spans="2:20" ht="15" customHeight="1" x14ac:dyDescent="0.2">
      <c r="B19" s="14"/>
      <c r="C19" s="66" t="s">
        <v>14</v>
      </c>
      <c r="D19" s="58" t="s">
        <v>270</v>
      </c>
      <c r="E19" s="65"/>
      <c r="F19" s="65"/>
      <c r="T19" s="8"/>
    </row>
    <row r="20" spans="2:20" ht="15" customHeight="1" x14ac:dyDescent="0.2">
      <c r="B20" s="14"/>
      <c r="C20" s="66" t="s">
        <v>14</v>
      </c>
      <c r="D20" s="1" t="s">
        <v>121</v>
      </c>
      <c r="E20" s="65"/>
      <c r="F20" s="65"/>
      <c r="T20" s="8"/>
    </row>
    <row r="21" spans="2:20" ht="15" customHeight="1" x14ac:dyDescent="0.2">
      <c r="B21" s="14"/>
      <c r="C21" s="66" t="s">
        <v>14</v>
      </c>
      <c r="D21" s="1" t="s">
        <v>40</v>
      </c>
      <c r="E21" s="65"/>
      <c r="F21" s="65"/>
      <c r="T21" s="8"/>
    </row>
    <row r="22" spans="2:20" ht="15" customHeight="1" x14ac:dyDescent="0.2">
      <c r="B22" s="14"/>
      <c r="C22" s="66" t="s">
        <v>14</v>
      </c>
      <c r="D22" s="1" t="s">
        <v>121</v>
      </c>
      <c r="E22" s="65"/>
      <c r="F22" s="65"/>
      <c r="T22" s="8"/>
    </row>
    <row r="23" spans="2:20" ht="15" customHeight="1" x14ac:dyDescent="0.2">
      <c r="B23" s="14"/>
      <c r="C23" s="66" t="s">
        <v>14</v>
      </c>
      <c r="D23" s="77" t="s">
        <v>165</v>
      </c>
      <c r="E23" s="65"/>
      <c r="F23" s="65"/>
      <c r="T23" s="8"/>
    </row>
    <row r="24" spans="2:20" ht="15" customHeight="1" x14ac:dyDescent="0.2">
      <c r="B24" s="14"/>
      <c r="C24" s="66" t="s">
        <v>14</v>
      </c>
      <c r="D24" s="1" t="s">
        <v>76</v>
      </c>
      <c r="E24" s="65"/>
      <c r="F24" s="65"/>
      <c r="T24" s="8"/>
    </row>
    <row r="25" spans="2:20" ht="15" customHeight="1" x14ac:dyDescent="0.2">
      <c r="B25" s="14"/>
      <c r="C25" s="66" t="s">
        <v>14</v>
      </c>
      <c r="D25" s="58" t="s">
        <v>41</v>
      </c>
      <c r="E25" s="65"/>
      <c r="F25" s="65"/>
      <c r="T25" s="8"/>
    </row>
    <row r="26" spans="2:20" ht="15" customHeight="1" x14ac:dyDescent="0.2">
      <c r="B26" s="14"/>
      <c r="C26" s="66"/>
      <c r="E26" s="65"/>
      <c r="F26" s="65"/>
      <c r="T26" s="8"/>
    </row>
    <row r="27" spans="2:20" ht="15" customHeight="1" x14ac:dyDescent="0.25">
      <c r="B27" s="14"/>
      <c r="C27" s="1" t="s">
        <v>122</v>
      </c>
      <c r="T27" s="8"/>
    </row>
    <row r="28" spans="2:20" ht="15" customHeight="1" x14ac:dyDescent="0.25">
      <c r="B28" s="14"/>
      <c r="T28" s="8"/>
    </row>
    <row r="29" spans="2:20" ht="15" customHeight="1" x14ac:dyDescent="0.25">
      <c r="B29" s="14"/>
      <c r="C29" s="1" t="s">
        <v>27</v>
      </c>
      <c r="T29" s="8"/>
    </row>
    <row r="30" spans="2:20" ht="15" customHeight="1" x14ac:dyDescent="0.25">
      <c r="B30" s="14"/>
      <c r="T30" s="8"/>
    </row>
    <row r="31" spans="2:20" ht="15" customHeight="1" x14ac:dyDescent="0.25">
      <c r="B31" s="14"/>
      <c r="C31" s="70" t="s">
        <v>15</v>
      </c>
      <c r="D31" s="70" t="s">
        <v>16</v>
      </c>
      <c r="E31" s="70" t="s">
        <v>17</v>
      </c>
      <c r="T31" s="8"/>
    </row>
    <row r="32" spans="2:20" ht="15" customHeight="1" x14ac:dyDescent="0.25">
      <c r="B32" s="14"/>
      <c r="C32" s="52" t="s">
        <v>18</v>
      </c>
      <c r="D32" s="53">
        <v>1</v>
      </c>
      <c r="E32" s="72"/>
      <c r="T32" s="8"/>
    </row>
    <row r="33" spans="2:20" ht="15" customHeight="1" x14ac:dyDescent="0.25">
      <c r="B33" s="14"/>
      <c r="C33" s="54" t="s">
        <v>19</v>
      </c>
      <c r="D33" s="55">
        <v>2</v>
      </c>
      <c r="E33" s="73"/>
      <c r="T33" s="8"/>
    </row>
    <row r="34" spans="2:20" ht="15" customHeight="1" x14ac:dyDescent="0.25">
      <c r="B34" s="14"/>
      <c r="C34" s="54" t="s">
        <v>20</v>
      </c>
      <c r="D34" s="55">
        <v>3</v>
      </c>
      <c r="E34" s="74"/>
      <c r="T34" s="8"/>
    </row>
    <row r="35" spans="2:20" ht="15" customHeight="1" x14ac:dyDescent="0.25">
      <c r="B35" s="14"/>
      <c r="C35" s="54" t="s">
        <v>21</v>
      </c>
      <c r="D35" s="55">
        <v>4</v>
      </c>
      <c r="E35" s="75"/>
      <c r="T35" s="8"/>
    </row>
    <row r="36" spans="2:20" ht="15" customHeight="1" x14ac:dyDescent="0.25">
      <c r="B36" s="14"/>
      <c r="C36" s="56" t="s">
        <v>22</v>
      </c>
      <c r="D36" s="57">
        <v>5</v>
      </c>
      <c r="E36" s="76"/>
      <c r="T36" s="8"/>
    </row>
    <row r="37" spans="2:20" ht="15" customHeight="1" x14ac:dyDescent="0.25">
      <c r="B37" s="14"/>
      <c r="T37" s="8"/>
    </row>
    <row r="38" spans="2:20" ht="15" customHeight="1" x14ac:dyDescent="0.25">
      <c r="B38" s="14"/>
      <c r="C38" s="247" t="s">
        <v>271</v>
      </c>
      <c r="D38" s="247"/>
      <c r="E38" s="247"/>
      <c r="F38" s="247"/>
      <c r="G38" s="247"/>
      <c r="H38" s="247"/>
      <c r="I38" s="247"/>
      <c r="J38" s="247"/>
      <c r="K38" s="247"/>
      <c r="L38" s="247"/>
      <c r="M38" s="247"/>
      <c r="N38" s="247"/>
      <c r="O38" s="247"/>
      <c r="P38" s="247"/>
      <c r="Q38" s="247"/>
      <c r="R38" s="247"/>
      <c r="S38" s="247"/>
      <c r="T38" s="8"/>
    </row>
    <row r="39" spans="2:20" ht="15" customHeight="1" x14ac:dyDescent="0.25">
      <c r="B39" s="14"/>
      <c r="C39" s="247"/>
      <c r="D39" s="247"/>
      <c r="E39" s="247"/>
      <c r="F39" s="247"/>
      <c r="G39" s="247"/>
      <c r="H39" s="247"/>
      <c r="I39" s="247"/>
      <c r="J39" s="247"/>
      <c r="K39" s="247"/>
      <c r="L39" s="247"/>
      <c r="M39" s="247"/>
      <c r="N39" s="247"/>
      <c r="O39" s="247"/>
      <c r="P39" s="247"/>
      <c r="Q39" s="247"/>
      <c r="R39" s="247"/>
      <c r="S39" s="247"/>
      <c r="T39" s="8"/>
    </row>
    <row r="40" spans="2:20" ht="15" customHeight="1" x14ac:dyDescent="0.25">
      <c r="B40" s="14"/>
      <c r="T40" s="8"/>
    </row>
    <row r="41" spans="2:20" ht="15" customHeight="1" x14ac:dyDescent="0.25">
      <c r="B41" s="14"/>
      <c r="C41" s="77" t="s">
        <v>68</v>
      </c>
      <c r="M41" s="1"/>
      <c r="T41" s="8"/>
    </row>
    <row r="42" spans="2:20" ht="15" customHeight="1" x14ac:dyDescent="0.25">
      <c r="B42" s="14"/>
      <c r="M42" s="1"/>
      <c r="T42" s="8"/>
    </row>
    <row r="43" spans="2:20" ht="15" customHeight="1" x14ac:dyDescent="0.25">
      <c r="B43" s="14"/>
      <c r="C43" s="241" t="s">
        <v>267</v>
      </c>
      <c r="D43" s="241"/>
      <c r="E43" s="241"/>
      <c r="F43" s="241"/>
      <c r="G43" s="241"/>
      <c r="H43" s="241"/>
      <c r="I43" s="241"/>
      <c r="J43" s="241"/>
      <c r="K43" s="241"/>
      <c r="L43" s="241"/>
      <c r="M43" s="241"/>
      <c r="N43" s="241"/>
      <c r="O43" s="241"/>
      <c r="P43" s="241"/>
      <c r="Q43" s="241"/>
      <c r="R43" s="241"/>
      <c r="S43" s="241"/>
      <c r="T43" s="8"/>
    </row>
    <row r="44" spans="2:20" ht="15" customHeight="1" x14ac:dyDescent="0.25">
      <c r="B44" s="14"/>
      <c r="C44" s="241"/>
      <c r="D44" s="241"/>
      <c r="E44" s="241"/>
      <c r="F44" s="241"/>
      <c r="G44" s="241"/>
      <c r="H44" s="241"/>
      <c r="I44" s="241"/>
      <c r="J44" s="241"/>
      <c r="K44" s="241"/>
      <c r="L44" s="241"/>
      <c r="M44" s="241"/>
      <c r="N44" s="241"/>
      <c r="O44" s="241"/>
      <c r="P44" s="241"/>
      <c r="Q44" s="241"/>
      <c r="R44" s="241"/>
      <c r="S44" s="241"/>
      <c r="T44" s="8"/>
    </row>
    <row r="45" spans="2:20" ht="15" customHeight="1" x14ac:dyDescent="0.25">
      <c r="B45" s="14"/>
      <c r="C45" s="241"/>
      <c r="D45" s="241"/>
      <c r="E45" s="241"/>
      <c r="F45" s="241"/>
      <c r="G45" s="241"/>
      <c r="H45" s="241"/>
      <c r="I45" s="241"/>
      <c r="J45" s="241"/>
      <c r="K45" s="241"/>
      <c r="L45" s="241"/>
      <c r="M45" s="241"/>
      <c r="N45" s="241"/>
      <c r="O45" s="241"/>
      <c r="P45" s="241"/>
      <c r="Q45" s="241"/>
      <c r="R45" s="241"/>
      <c r="S45" s="241"/>
      <c r="T45" s="8"/>
    </row>
    <row r="46" spans="2:20" ht="15" customHeight="1" x14ac:dyDescent="0.25">
      <c r="B46" s="14"/>
      <c r="C46" s="241"/>
      <c r="D46" s="241"/>
      <c r="E46" s="241"/>
      <c r="F46" s="241"/>
      <c r="G46" s="241"/>
      <c r="H46" s="241"/>
      <c r="I46" s="241"/>
      <c r="J46" s="241"/>
      <c r="K46" s="241"/>
      <c r="L46" s="241"/>
      <c r="M46" s="241"/>
      <c r="N46" s="241"/>
      <c r="O46" s="241"/>
      <c r="P46" s="241"/>
      <c r="Q46" s="241"/>
      <c r="R46" s="241"/>
      <c r="S46" s="241"/>
      <c r="T46" s="8"/>
    </row>
    <row r="47" spans="2:20" ht="15" customHeight="1" x14ac:dyDescent="0.25">
      <c r="B47" s="14"/>
      <c r="C47" s="241"/>
      <c r="D47" s="241"/>
      <c r="E47" s="241"/>
      <c r="F47" s="241"/>
      <c r="G47" s="241"/>
      <c r="H47" s="241"/>
      <c r="I47" s="241"/>
      <c r="J47" s="241"/>
      <c r="K47" s="241"/>
      <c r="L47" s="241"/>
      <c r="M47" s="241"/>
      <c r="N47" s="241"/>
      <c r="O47" s="241"/>
      <c r="P47" s="241"/>
      <c r="Q47" s="241"/>
      <c r="R47" s="241"/>
      <c r="S47" s="241"/>
      <c r="T47" s="8"/>
    </row>
    <row r="48" spans="2:20" ht="15" customHeight="1" x14ac:dyDescent="0.25">
      <c r="B48" s="14"/>
      <c r="C48" s="241"/>
      <c r="D48" s="241"/>
      <c r="E48" s="241"/>
      <c r="F48" s="241"/>
      <c r="G48" s="241"/>
      <c r="H48" s="241"/>
      <c r="I48" s="241"/>
      <c r="J48" s="241"/>
      <c r="K48" s="241"/>
      <c r="L48" s="241"/>
      <c r="M48" s="241"/>
      <c r="N48" s="241"/>
      <c r="O48" s="241"/>
      <c r="P48" s="241"/>
      <c r="Q48" s="241"/>
      <c r="R48" s="241"/>
      <c r="S48" s="241"/>
      <c r="T48" s="8"/>
    </row>
    <row r="49" spans="2:20" ht="15" customHeight="1" x14ac:dyDescent="0.25">
      <c r="B49" s="14"/>
      <c r="C49" s="241"/>
      <c r="D49" s="241"/>
      <c r="E49" s="241"/>
      <c r="F49" s="241"/>
      <c r="G49" s="241"/>
      <c r="H49" s="241"/>
      <c r="I49" s="241"/>
      <c r="J49" s="241"/>
      <c r="K49" s="241"/>
      <c r="L49" s="241"/>
      <c r="M49" s="241"/>
      <c r="N49" s="241"/>
      <c r="O49" s="241"/>
      <c r="P49" s="241"/>
      <c r="Q49" s="241"/>
      <c r="R49" s="241"/>
      <c r="S49" s="241"/>
      <c r="T49" s="8"/>
    </row>
    <row r="50" spans="2:20" ht="15" customHeight="1" x14ac:dyDescent="0.25">
      <c r="B50" s="14"/>
      <c r="C50" s="241"/>
      <c r="D50" s="241"/>
      <c r="E50" s="241"/>
      <c r="F50" s="241"/>
      <c r="G50" s="241"/>
      <c r="H50" s="241"/>
      <c r="I50" s="241"/>
      <c r="J50" s="241"/>
      <c r="K50" s="241"/>
      <c r="L50" s="241"/>
      <c r="M50" s="241"/>
      <c r="N50" s="241"/>
      <c r="O50" s="241"/>
      <c r="P50" s="241"/>
      <c r="Q50" s="241"/>
      <c r="R50" s="241"/>
      <c r="S50" s="241"/>
      <c r="T50" s="8"/>
    </row>
    <row r="51" spans="2:20" ht="15" customHeight="1" x14ac:dyDescent="0.25">
      <c r="B51" s="14"/>
      <c r="C51" s="241"/>
      <c r="D51" s="241"/>
      <c r="E51" s="241"/>
      <c r="F51" s="241"/>
      <c r="G51" s="241"/>
      <c r="H51" s="241"/>
      <c r="I51" s="241"/>
      <c r="J51" s="241"/>
      <c r="K51" s="241"/>
      <c r="L51" s="241"/>
      <c r="M51" s="241"/>
      <c r="N51" s="241"/>
      <c r="O51" s="241"/>
      <c r="P51" s="241"/>
      <c r="Q51" s="241"/>
      <c r="R51" s="241"/>
      <c r="S51" s="241"/>
      <c r="T51" s="8"/>
    </row>
    <row r="52" spans="2:20" ht="15" customHeight="1" x14ac:dyDescent="0.25">
      <c r="B52" s="14"/>
      <c r="C52" s="241"/>
      <c r="D52" s="241"/>
      <c r="E52" s="241"/>
      <c r="F52" s="241"/>
      <c r="G52" s="241"/>
      <c r="H52" s="241"/>
      <c r="I52" s="241"/>
      <c r="J52" s="241"/>
      <c r="K52" s="241"/>
      <c r="L52" s="241"/>
      <c r="M52" s="241"/>
      <c r="N52" s="241"/>
      <c r="O52" s="241"/>
      <c r="P52" s="241"/>
      <c r="Q52" s="241"/>
      <c r="R52" s="241"/>
      <c r="S52" s="241"/>
      <c r="T52" s="8"/>
    </row>
    <row r="53" spans="2:20" ht="15" customHeight="1" x14ac:dyDescent="0.25">
      <c r="B53" s="14"/>
      <c r="C53" s="241"/>
      <c r="D53" s="241"/>
      <c r="E53" s="241"/>
      <c r="F53" s="241"/>
      <c r="G53" s="241"/>
      <c r="H53" s="241"/>
      <c r="I53" s="241"/>
      <c r="J53" s="241"/>
      <c r="K53" s="241"/>
      <c r="L53" s="241"/>
      <c r="M53" s="241"/>
      <c r="N53" s="241"/>
      <c r="O53" s="241"/>
      <c r="P53" s="241"/>
      <c r="Q53" s="241"/>
      <c r="R53" s="241"/>
      <c r="S53" s="241"/>
      <c r="T53" s="8"/>
    </row>
    <row r="54" spans="2:20" ht="15" customHeight="1" x14ac:dyDescent="0.25">
      <c r="B54" s="14"/>
      <c r="C54" s="241"/>
      <c r="D54" s="241"/>
      <c r="E54" s="241"/>
      <c r="F54" s="241"/>
      <c r="G54" s="241"/>
      <c r="H54" s="241"/>
      <c r="I54" s="241"/>
      <c r="J54" s="241"/>
      <c r="K54" s="241"/>
      <c r="L54" s="241"/>
      <c r="M54" s="241"/>
      <c r="N54" s="241"/>
      <c r="O54" s="241"/>
      <c r="P54" s="241"/>
      <c r="Q54" s="241"/>
      <c r="R54" s="241"/>
      <c r="S54" s="241"/>
      <c r="T54" s="8"/>
    </row>
    <row r="55" spans="2:20" ht="15" customHeight="1" x14ac:dyDescent="0.25">
      <c r="B55" s="14"/>
      <c r="C55" s="241"/>
      <c r="D55" s="241"/>
      <c r="E55" s="241"/>
      <c r="F55" s="241"/>
      <c r="G55" s="241"/>
      <c r="H55" s="241"/>
      <c r="I55" s="241"/>
      <c r="J55" s="241"/>
      <c r="K55" s="241"/>
      <c r="L55" s="241"/>
      <c r="M55" s="241"/>
      <c r="N55" s="241"/>
      <c r="O55" s="241"/>
      <c r="P55" s="241"/>
      <c r="Q55" s="241"/>
      <c r="R55" s="241"/>
      <c r="S55" s="241"/>
      <c r="T55" s="8"/>
    </row>
    <row r="56" spans="2:20" ht="15" customHeight="1" x14ac:dyDescent="0.25">
      <c r="B56" s="14"/>
      <c r="M56" s="1"/>
      <c r="T56" s="8"/>
    </row>
    <row r="57" spans="2:20" ht="15" customHeight="1" x14ac:dyDescent="0.25">
      <c r="B57" s="14"/>
      <c r="C57" s="247" t="s">
        <v>69</v>
      </c>
      <c r="D57" s="247"/>
      <c r="E57" s="247"/>
      <c r="F57" s="247"/>
      <c r="G57" s="247"/>
      <c r="H57" s="247"/>
      <c r="I57" s="247"/>
      <c r="J57" s="247"/>
      <c r="K57" s="247"/>
      <c r="L57" s="247"/>
      <c r="M57" s="247"/>
      <c r="N57" s="247"/>
      <c r="O57" s="247"/>
      <c r="P57" s="247"/>
      <c r="Q57" s="247"/>
      <c r="R57" s="247"/>
      <c r="S57" s="247"/>
      <c r="T57" s="8"/>
    </row>
    <row r="58" spans="2:20" ht="15" customHeight="1" x14ac:dyDescent="0.25">
      <c r="B58" s="14"/>
      <c r="C58" s="247"/>
      <c r="D58" s="247"/>
      <c r="E58" s="247"/>
      <c r="F58" s="247"/>
      <c r="G58" s="247"/>
      <c r="H58" s="247"/>
      <c r="I58" s="247"/>
      <c r="J58" s="247"/>
      <c r="K58" s="247"/>
      <c r="L58" s="247"/>
      <c r="M58" s="247"/>
      <c r="N58" s="247"/>
      <c r="O58" s="247"/>
      <c r="P58" s="247"/>
      <c r="Q58" s="247"/>
      <c r="R58" s="247"/>
      <c r="S58" s="247"/>
      <c r="T58" s="8"/>
    </row>
    <row r="59" spans="2:20" ht="15" customHeight="1" x14ac:dyDescent="0.25">
      <c r="B59" s="14"/>
      <c r="T59" s="8"/>
    </row>
    <row r="60" spans="2:20" ht="15" customHeight="1" x14ac:dyDescent="0.25">
      <c r="B60" s="14"/>
      <c r="C60" s="1" t="s">
        <v>29</v>
      </c>
      <c r="T60" s="8"/>
    </row>
    <row r="61" spans="2:20" ht="15" customHeight="1" x14ac:dyDescent="0.25">
      <c r="B61" s="14"/>
      <c r="T61" s="8"/>
    </row>
    <row r="62" spans="2:20" ht="15" customHeight="1" x14ac:dyDescent="0.25">
      <c r="B62" s="14"/>
      <c r="C62" s="58"/>
      <c r="T62" s="8"/>
    </row>
    <row r="63" spans="2:20" ht="15" customHeight="1" x14ac:dyDescent="0.25">
      <c r="B63" s="14"/>
      <c r="C63" s="59" t="s">
        <v>30</v>
      </c>
      <c r="T63" s="8"/>
    </row>
    <row r="64" spans="2:20" ht="15" customHeight="1" x14ac:dyDescent="0.25">
      <c r="B64" s="14"/>
      <c r="C64" s="58"/>
      <c r="T64" s="8"/>
    </row>
    <row r="65" spans="2:20" ht="15" customHeight="1" x14ac:dyDescent="0.25">
      <c r="B65" s="14"/>
      <c r="C65" s="247" t="s">
        <v>70</v>
      </c>
      <c r="D65" s="247"/>
      <c r="E65" s="247"/>
      <c r="F65" s="247"/>
      <c r="G65" s="247"/>
      <c r="H65" s="247"/>
      <c r="I65" s="247"/>
      <c r="J65" s="247"/>
      <c r="K65" s="247"/>
      <c r="L65" s="247"/>
      <c r="M65" s="247"/>
      <c r="N65" s="247"/>
      <c r="O65" s="247"/>
      <c r="P65" s="247"/>
      <c r="Q65" s="247"/>
      <c r="R65" s="247"/>
      <c r="S65" s="247"/>
      <c r="T65" s="8"/>
    </row>
    <row r="66" spans="2:20" ht="15" customHeight="1" x14ac:dyDescent="0.25">
      <c r="B66" s="14"/>
      <c r="T66" s="8"/>
    </row>
    <row r="67" spans="2:20" ht="15" customHeight="1" x14ac:dyDescent="0.25">
      <c r="B67" s="14"/>
      <c r="C67" s="247" t="s">
        <v>123</v>
      </c>
      <c r="D67" s="247"/>
      <c r="E67" s="247"/>
      <c r="F67" s="247"/>
      <c r="G67" s="247"/>
      <c r="H67" s="247"/>
      <c r="I67" s="247"/>
      <c r="J67" s="247"/>
      <c r="K67" s="247"/>
      <c r="L67" s="247"/>
      <c r="M67" s="247"/>
      <c r="N67" s="247"/>
      <c r="O67" s="247"/>
      <c r="P67" s="247"/>
      <c r="Q67" s="247"/>
      <c r="R67" s="247"/>
      <c r="S67" s="247"/>
      <c r="T67" s="8"/>
    </row>
    <row r="68" spans="2:20" ht="15" customHeight="1" x14ac:dyDescent="0.25">
      <c r="B68" s="14"/>
      <c r="C68" s="247"/>
      <c r="D68" s="247"/>
      <c r="E68" s="247"/>
      <c r="F68" s="247"/>
      <c r="G68" s="247"/>
      <c r="H68" s="247"/>
      <c r="I68" s="247"/>
      <c r="J68" s="247"/>
      <c r="K68" s="247"/>
      <c r="L68" s="247"/>
      <c r="M68" s="247"/>
      <c r="N68" s="247"/>
      <c r="O68" s="247"/>
      <c r="P68" s="247"/>
      <c r="Q68" s="247"/>
      <c r="R68" s="247"/>
      <c r="S68" s="247"/>
      <c r="T68" s="8"/>
    </row>
    <row r="69" spans="2:20" ht="15" customHeight="1" x14ac:dyDescent="0.25">
      <c r="B69" s="14"/>
      <c r="T69" s="8"/>
    </row>
    <row r="70" spans="2:20" ht="15" customHeight="1" x14ac:dyDescent="0.25">
      <c r="B70" s="14"/>
      <c r="C70" s="1" t="s">
        <v>71</v>
      </c>
      <c r="T70" s="8"/>
    </row>
    <row r="71" spans="2:20" ht="15" customHeight="1" x14ac:dyDescent="0.25">
      <c r="B71" s="14"/>
      <c r="T71" s="8"/>
    </row>
    <row r="72" spans="2:20" ht="15" customHeight="1" x14ac:dyDescent="0.25">
      <c r="B72" s="14"/>
      <c r="C72" s="247" t="s">
        <v>72</v>
      </c>
      <c r="D72" s="247"/>
      <c r="E72" s="247"/>
      <c r="F72" s="247"/>
      <c r="G72" s="247"/>
      <c r="H72" s="247"/>
      <c r="I72" s="247"/>
      <c r="J72" s="247"/>
      <c r="K72" s="247"/>
      <c r="L72" s="247"/>
      <c r="M72" s="247"/>
      <c r="N72" s="247"/>
      <c r="O72" s="247"/>
      <c r="P72" s="247"/>
      <c r="Q72" s="247"/>
      <c r="R72" s="247"/>
      <c r="S72" s="247"/>
      <c r="T72" s="8"/>
    </row>
    <row r="73" spans="2:20" ht="15" customHeight="1" x14ac:dyDescent="0.25">
      <c r="B73" s="14"/>
      <c r="C73" s="247"/>
      <c r="D73" s="247"/>
      <c r="E73" s="247"/>
      <c r="F73" s="247"/>
      <c r="G73" s="247"/>
      <c r="H73" s="247"/>
      <c r="I73" s="247"/>
      <c r="J73" s="247"/>
      <c r="K73" s="247"/>
      <c r="L73" s="247"/>
      <c r="M73" s="247"/>
      <c r="N73" s="247"/>
      <c r="O73" s="247"/>
      <c r="P73" s="247"/>
      <c r="Q73" s="247"/>
      <c r="R73" s="247"/>
      <c r="S73" s="247"/>
      <c r="T73" s="8"/>
    </row>
    <row r="74" spans="2:20" ht="15" customHeight="1" x14ac:dyDescent="0.25">
      <c r="B74" s="14"/>
      <c r="T74" s="8"/>
    </row>
    <row r="75" spans="2:20" ht="15" customHeight="1" x14ac:dyDescent="0.25">
      <c r="B75" s="14"/>
      <c r="C75" s="247" t="s">
        <v>272</v>
      </c>
      <c r="D75" s="247"/>
      <c r="E75" s="247"/>
      <c r="F75" s="247"/>
      <c r="G75" s="247"/>
      <c r="H75" s="247"/>
      <c r="I75" s="247"/>
      <c r="J75" s="247"/>
      <c r="K75" s="247"/>
      <c r="L75" s="247"/>
      <c r="M75" s="247"/>
      <c r="N75" s="247"/>
      <c r="O75" s="247"/>
      <c r="P75" s="247"/>
      <c r="Q75" s="247"/>
      <c r="R75" s="247"/>
      <c r="S75" s="247"/>
      <c r="T75" s="8"/>
    </row>
    <row r="76" spans="2:20" ht="15" customHeight="1" x14ac:dyDescent="0.25">
      <c r="B76" s="14"/>
      <c r="C76" s="247"/>
      <c r="D76" s="247"/>
      <c r="E76" s="247"/>
      <c r="F76" s="247"/>
      <c r="G76" s="247"/>
      <c r="H76" s="247"/>
      <c r="I76" s="247"/>
      <c r="J76" s="247"/>
      <c r="K76" s="247"/>
      <c r="L76" s="247"/>
      <c r="M76" s="247"/>
      <c r="N76" s="247"/>
      <c r="O76" s="247"/>
      <c r="P76" s="247"/>
      <c r="Q76" s="247"/>
      <c r="R76" s="247"/>
      <c r="S76" s="247"/>
      <c r="T76" s="8"/>
    </row>
    <row r="77" spans="2:20" ht="15" customHeight="1" x14ac:dyDescent="0.25">
      <c r="B77" s="14"/>
      <c r="C77" s="42"/>
      <c r="D77" s="42"/>
      <c r="E77" s="42"/>
      <c r="F77" s="42"/>
      <c r="G77" s="42"/>
      <c r="H77" s="42"/>
      <c r="I77" s="42"/>
      <c r="J77" s="42"/>
      <c r="K77" s="42"/>
      <c r="L77" s="42"/>
      <c r="M77" s="42"/>
      <c r="N77" s="42"/>
      <c r="O77" s="42"/>
      <c r="P77" s="42"/>
      <c r="Q77" s="42"/>
      <c r="R77" s="42"/>
      <c r="S77" s="42"/>
      <c r="T77" s="8"/>
    </row>
    <row r="78" spans="2:20" ht="15" customHeight="1" x14ac:dyDescent="0.25">
      <c r="B78" s="14"/>
      <c r="C78" s="59" t="s">
        <v>209</v>
      </c>
      <c r="T78" s="8"/>
    </row>
    <row r="79" spans="2:20" ht="15" customHeight="1" x14ac:dyDescent="0.25">
      <c r="B79" s="14"/>
      <c r="C79" s="58"/>
      <c r="T79" s="8"/>
    </row>
    <row r="80" spans="2:20" ht="29.25" customHeight="1" x14ac:dyDescent="0.25">
      <c r="B80" s="14"/>
      <c r="C80" s="249" t="s">
        <v>210</v>
      </c>
      <c r="D80" s="249"/>
      <c r="E80" s="249"/>
      <c r="F80" s="249"/>
      <c r="G80" s="249"/>
      <c r="H80" s="249"/>
      <c r="I80" s="249"/>
      <c r="J80" s="249"/>
      <c r="K80" s="249"/>
      <c r="L80" s="249"/>
      <c r="M80" s="249"/>
      <c r="N80" s="249"/>
      <c r="O80" s="249"/>
      <c r="P80" s="249"/>
      <c r="Q80" s="249"/>
      <c r="R80" s="249"/>
      <c r="S80" s="249"/>
      <c r="T80" s="8"/>
    </row>
    <row r="81" spans="2:20" ht="15" customHeight="1" x14ac:dyDescent="0.25">
      <c r="B81" s="14"/>
      <c r="T81" s="8"/>
    </row>
    <row r="82" spans="2:20" ht="15" customHeight="1" x14ac:dyDescent="0.25">
      <c r="B82" s="14"/>
      <c r="C82" s="1" t="s">
        <v>211</v>
      </c>
      <c r="T82" s="8"/>
    </row>
    <row r="83" spans="2:20" ht="15" customHeight="1" x14ac:dyDescent="0.25">
      <c r="B83" s="14"/>
      <c r="T83" s="8"/>
    </row>
    <row r="84" spans="2:20" ht="15" customHeight="1" x14ac:dyDescent="0.25">
      <c r="B84" s="14"/>
      <c r="C84" s="1" t="s">
        <v>261</v>
      </c>
      <c r="T84" s="8"/>
    </row>
    <row r="85" spans="2:20" ht="15" customHeight="1" x14ac:dyDescent="0.25">
      <c r="B85" s="14"/>
      <c r="T85" s="8"/>
    </row>
    <row r="86" spans="2:20" ht="28.5" customHeight="1" x14ac:dyDescent="0.25">
      <c r="B86" s="14"/>
      <c r="C86" s="79" t="s">
        <v>14</v>
      </c>
      <c r="D86" s="249" t="s">
        <v>224</v>
      </c>
      <c r="E86" s="249"/>
      <c r="F86" s="249"/>
      <c r="G86" s="249"/>
      <c r="H86" s="249"/>
      <c r="I86" s="249"/>
      <c r="J86" s="249"/>
      <c r="K86" s="249"/>
      <c r="L86" s="249"/>
      <c r="M86" s="249"/>
      <c r="N86" s="249"/>
      <c r="O86" s="249"/>
      <c r="P86" s="249"/>
      <c r="Q86" s="249"/>
      <c r="R86" s="249"/>
      <c r="S86" s="249"/>
      <c r="T86" s="8"/>
    </row>
    <row r="87" spans="2:20" ht="15" customHeight="1" x14ac:dyDescent="0.2">
      <c r="B87" s="14"/>
      <c r="C87" s="66" t="s">
        <v>14</v>
      </c>
      <c r="D87" s="1" t="s">
        <v>262</v>
      </c>
      <c r="T87" s="8"/>
    </row>
    <row r="88" spans="2:20" ht="15" customHeight="1" x14ac:dyDescent="0.2">
      <c r="B88" s="14"/>
      <c r="C88" s="66" t="s">
        <v>14</v>
      </c>
      <c r="D88" s="1" t="s">
        <v>212</v>
      </c>
      <c r="T88" s="8"/>
    </row>
    <row r="89" spans="2:20" ht="15" customHeight="1" x14ac:dyDescent="0.25">
      <c r="B89" s="14"/>
      <c r="C89" s="79" t="s">
        <v>14</v>
      </c>
      <c r="D89" s="249" t="s">
        <v>213</v>
      </c>
      <c r="E89" s="249"/>
      <c r="F89" s="249"/>
      <c r="G89" s="249"/>
      <c r="H89" s="249"/>
      <c r="I89" s="249"/>
      <c r="J89" s="249"/>
      <c r="K89" s="249"/>
      <c r="L89" s="249"/>
      <c r="M89" s="249"/>
      <c r="N89" s="249"/>
      <c r="O89" s="249"/>
      <c r="P89" s="249"/>
      <c r="Q89" s="249"/>
      <c r="R89" s="249"/>
      <c r="S89" s="249"/>
      <c r="T89" s="8"/>
    </row>
    <row r="90" spans="2:20" ht="15" customHeight="1" x14ac:dyDescent="0.25">
      <c r="B90" s="14"/>
      <c r="C90" s="79" t="s">
        <v>14</v>
      </c>
      <c r="D90" s="249" t="s">
        <v>214</v>
      </c>
      <c r="E90" s="249"/>
      <c r="F90" s="249"/>
      <c r="G90" s="249"/>
      <c r="H90" s="249"/>
      <c r="I90" s="249"/>
      <c r="J90" s="249"/>
      <c r="K90" s="249"/>
      <c r="L90" s="249"/>
      <c r="M90" s="249"/>
      <c r="N90" s="249"/>
      <c r="O90" s="249"/>
      <c r="P90" s="249"/>
      <c r="Q90" s="249"/>
      <c r="R90" s="249"/>
      <c r="S90" s="249"/>
      <c r="T90" s="8"/>
    </row>
    <row r="91" spans="2:20" ht="15" customHeight="1" x14ac:dyDescent="0.2">
      <c r="B91" s="14"/>
      <c r="C91" s="66" t="s">
        <v>14</v>
      </c>
      <c r="D91" s="1" t="s">
        <v>215</v>
      </c>
      <c r="T91" s="8"/>
    </row>
    <row r="92" spans="2:20" ht="30.75" customHeight="1" x14ac:dyDescent="0.25">
      <c r="B92" s="14"/>
      <c r="C92" s="79" t="s">
        <v>14</v>
      </c>
      <c r="D92" s="249" t="s">
        <v>216</v>
      </c>
      <c r="E92" s="249"/>
      <c r="F92" s="249"/>
      <c r="G92" s="249"/>
      <c r="H92" s="249"/>
      <c r="I92" s="249"/>
      <c r="J92" s="249"/>
      <c r="K92" s="249"/>
      <c r="L92" s="249"/>
      <c r="M92" s="249"/>
      <c r="N92" s="249"/>
      <c r="O92" s="249"/>
      <c r="P92" s="249"/>
      <c r="Q92" s="249"/>
      <c r="R92" s="249"/>
      <c r="S92" s="249"/>
      <c r="T92" s="8"/>
    </row>
    <row r="93" spans="2:20" ht="15" customHeight="1" x14ac:dyDescent="0.25">
      <c r="B93" s="14"/>
      <c r="T93" s="8"/>
    </row>
    <row r="94" spans="2:20" ht="15" customHeight="1" x14ac:dyDescent="0.25">
      <c r="B94" s="14"/>
      <c r="C94" s="1" t="s">
        <v>217</v>
      </c>
      <c r="T94" s="8"/>
    </row>
    <row r="95" spans="2:20" ht="15" customHeight="1" x14ac:dyDescent="0.25">
      <c r="B95" s="14"/>
      <c r="T95" s="8"/>
    </row>
    <row r="96" spans="2:20" ht="15" customHeight="1" x14ac:dyDescent="0.2">
      <c r="B96" s="14"/>
      <c r="C96" s="66" t="s">
        <v>14</v>
      </c>
      <c r="D96" s="1" t="s">
        <v>36</v>
      </c>
      <c r="T96" s="8"/>
    </row>
    <row r="97" spans="2:20" ht="15" customHeight="1" x14ac:dyDescent="0.2">
      <c r="B97" s="14"/>
      <c r="C97" s="66" t="s">
        <v>14</v>
      </c>
      <c r="D97" s="1" t="s">
        <v>37</v>
      </c>
      <c r="T97" s="8"/>
    </row>
    <row r="98" spans="2:20" ht="15" customHeight="1" x14ac:dyDescent="0.2">
      <c r="B98" s="14"/>
      <c r="C98" s="66" t="s">
        <v>14</v>
      </c>
      <c r="D98" s="1" t="s">
        <v>73</v>
      </c>
      <c r="T98" s="8"/>
    </row>
    <row r="99" spans="2:20" ht="15" customHeight="1" x14ac:dyDescent="0.2">
      <c r="B99" s="14"/>
      <c r="C99" s="66" t="s">
        <v>14</v>
      </c>
      <c r="D99" s="1" t="s">
        <v>74</v>
      </c>
      <c r="T99" s="8"/>
    </row>
    <row r="100" spans="2:20" ht="15" customHeight="1" x14ac:dyDescent="0.25">
      <c r="B100" s="14"/>
      <c r="C100" s="58"/>
      <c r="T100" s="8"/>
    </row>
    <row r="101" spans="2:20" ht="15" customHeight="1" x14ac:dyDescent="0.25">
      <c r="B101" s="14"/>
      <c r="C101" s="1" t="s">
        <v>218</v>
      </c>
      <c r="T101" s="8"/>
    </row>
    <row r="102" spans="2:20" ht="15" customHeight="1" x14ac:dyDescent="0.25">
      <c r="B102" s="14"/>
      <c r="T102" s="8"/>
    </row>
    <row r="103" spans="2:20" ht="15.75" customHeight="1" x14ac:dyDescent="0.2">
      <c r="B103" s="14"/>
      <c r="C103" s="66" t="s">
        <v>14</v>
      </c>
      <c r="D103" s="1" t="s">
        <v>219</v>
      </c>
      <c r="T103" s="8"/>
    </row>
    <row r="104" spans="2:20" x14ac:dyDescent="0.2">
      <c r="B104" s="14"/>
      <c r="C104" s="66" t="s">
        <v>14</v>
      </c>
      <c r="D104" s="1" t="s">
        <v>220</v>
      </c>
      <c r="T104" s="8"/>
    </row>
    <row r="105" spans="2:20" ht="15" customHeight="1" x14ac:dyDescent="0.2">
      <c r="B105" s="14"/>
      <c r="C105" s="66" t="s">
        <v>14</v>
      </c>
      <c r="D105" s="1" t="s">
        <v>221</v>
      </c>
      <c r="T105" s="8"/>
    </row>
    <row r="106" spans="2:20" ht="15" customHeight="1" x14ac:dyDescent="0.2">
      <c r="B106" s="14"/>
      <c r="C106" s="66" t="s">
        <v>14</v>
      </c>
      <c r="D106" s="1" t="s">
        <v>222</v>
      </c>
      <c r="T106" s="8"/>
    </row>
    <row r="107" spans="2:20" ht="15" customHeight="1" x14ac:dyDescent="0.2">
      <c r="B107" s="14"/>
      <c r="C107" s="66" t="s">
        <v>14</v>
      </c>
      <c r="D107" s="1" t="s">
        <v>223</v>
      </c>
      <c r="T107" s="8"/>
    </row>
    <row r="108" spans="2:20" ht="15" customHeight="1" x14ac:dyDescent="0.25">
      <c r="B108" s="14"/>
      <c r="T108" s="8"/>
    </row>
    <row r="109" spans="2:20" ht="15" customHeight="1" x14ac:dyDescent="0.25">
      <c r="B109" s="14"/>
      <c r="C109" s="247" t="s">
        <v>38</v>
      </c>
      <c r="D109" s="250"/>
      <c r="E109" s="250"/>
      <c r="F109" s="250"/>
      <c r="G109" s="250"/>
      <c r="H109" s="250"/>
      <c r="I109" s="250"/>
      <c r="J109" s="250"/>
      <c r="K109" s="250"/>
      <c r="L109" s="250"/>
      <c r="M109" s="250"/>
      <c r="N109" s="250"/>
      <c r="O109" s="250"/>
      <c r="P109" s="250"/>
      <c r="Q109" s="250"/>
      <c r="R109" s="250"/>
      <c r="S109" s="250"/>
      <c r="T109" s="8"/>
    </row>
    <row r="110" spans="2:20" ht="15" customHeight="1" x14ac:dyDescent="0.25">
      <c r="B110" s="14"/>
      <c r="C110" s="250"/>
      <c r="D110" s="250"/>
      <c r="E110" s="250"/>
      <c r="F110" s="250"/>
      <c r="G110" s="250"/>
      <c r="H110" s="250"/>
      <c r="I110" s="250"/>
      <c r="J110" s="250"/>
      <c r="K110" s="250"/>
      <c r="L110" s="250"/>
      <c r="M110" s="250"/>
      <c r="N110" s="250"/>
      <c r="O110" s="250"/>
      <c r="P110" s="250"/>
      <c r="Q110" s="250"/>
      <c r="R110" s="250"/>
      <c r="S110" s="250"/>
      <c r="T110" s="8"/>
    </row>
    <row r="111" spans="2:20" ht="15" customHeight="1" x14ac:dyDescent="0.2">
      <c r="B111" s="14"/>
      <c r="C111" s="66"/>
      <c r="T111" s="8"/>
    </row>
    <row r="112" spans="2:20" ht="15" customHeight="1" thickBot="1" x14ac:dyDescent="0.3">
      <c r="B112" s="16"/>
      <c r="C112" s="9"/>
      <c r="D112" s="9"/>
      <c r="E112" s="9"/>
      <c r="F112" s="9"/>
      <c r="G112" s="9"/>
      <c r="H112" s="9"/>
      <c r="I112" s="9"/>
      <c r="J112" s="9"/>
      <c r="K112" s="9"/>
      <c r="L112" s="9"/>
      <c r="M112" s="78"/>
      <c r="N112" s="9"/>
      <c r="O112" s="9"/>
      <c r="P112" s="9"/>
      <c r="Q112" s="9"/>
      <c r="R112" s="9"/>
      <c r="S112" s="9"/>
      <c r="T112" s="10"/>
    </row>
    <row r="113" spans="11:12" x14ac:dyDescent="0.25"/>
    <row r="114" spans="11:12" x14ac:dyDescent="0.25"/>
    <row r="115" spans="11:12" x14ac:dyDescent="0.25"/>
    <row r="116" spans="11:12" x14ac:dyDescent="0.25"/>
    <row r="117" spans="11:12" x14ac:dyDescent="0.25"/>
    <row r="118" spans="11:12" x14ac:dyDescent="0.25"/>
    <row r="119" spans="11:12" x14ac:dyDescent="0.25"/>
    <row r="120" spans="11:12" ht="18" x14ac:dyDescent="0.25">
      <c r="K120" s="248" t="s">
        <v>31</v>
      </c>
      <c r="L120" s="248"/>
    </row>
    <row r="121" spans="11:12" x14ac:dyDescent="0.25"/>
    <row r="122" spans="11:12" x14ac:dyDescent="0.25"/>
  </sheetData>
  <mergeCells count="18">
    <mergeCell ref="K120:L120"/>
    <mergeCell ref="C57:S58"/>
    <mergeCell ref="C65:S65"/>
    <mergeCell ref="C67:S68"/>
    <mergeCell ref="C72:S73"/>
    <mergeCell ref="C75:S76"/>
    <mergeCell ref="C80:S80"/>
    <mergeCell ref="D89:S89"/>
    <mergeCell ref="D90:S90"/>
    <mergeCell ref="C109:S110"/>
    <mergeCell ref="D86:S86"/>
    <mergeCell ref="D92:S92"/>
    <mergeCell ref="C43:S55"/>
    <mergeCell ref="C3:S3"/>
    <mergeCell ref="C5:S5"/>
    <mergeCell ref="C7:S10"/>
    <mergeCell ref="C12:S13"/>
    <mergeCell ref="C38:S3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1"/>
  <sheetViews>
    <sheetView showGridLines="0" tabSelected="1" topLeftCell="A7" zoomScale="110" zoomScaleNormal="110" workbookViewId="0">
      <pane xSplit="2" ySplit="3" topLeftCell="C10" activePane="bottomRight" state="frozen"/>
      <selection activeCell="A7" sqref="A7"/>
      <selection pane="topRight" activeCell="C7" sqref="C7"/>
      <selection pane="bottomLeft" activeCell="A10" sqref="A10"/>
      <selection pane="bottomRight" activeCell="G53" sqref="G53"/>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 customWidth="1"/>
    <col min="10" max="10" width="1.140625" style="1" customWidth="1"/>
    <col min="11" max="11" width="5.28515625" style="1" customWidth="1"/>
    <col min="12" max="12" width="19.140625" style="1" customWidth="1"/>
    <col min="13" max="13" width="6.42578125" style="1" customWidth="1"/>
    <col min="14" max="16" width="0" style="1" hidden="1" customWidth="1"/>
    <col min="17" max="16384" width="11.42578125" style="1" hidden="1"/>
  </cols>
  <sheetData>
    <row r="1" spans="2:14" ht="6.75" customHeight="1" thickBot="1" x14ac:dyDescent="0.3">
      <c r="C1" s="2"/>
      <c r="G1" s="1" t="s">
        <v>5</v>
      </c>
    </row>
    <row r="2" spans="2:14" ht="93" customHeight="1" x14ac:dyDescent="0.25">
      <c r="B2" s="11"/>
      <c r="C2" s="12"/>
      <c r="D2" s="6"/>
      <c r="E2" s="6"/>
      <c r="F2" s="6"/>
      <c r="G2" s="6"/>
      <c r="H2" s="6"/>
      <c r="I2" s="6"/>
      <c r="J2" s="7"/>
    </row>
    <row r="3" spans="2:14" ht="30.75" customHeight="1" x14ac:dyDescent="0.25">
      <c r="B3" s="14"/>
      <c r="C3" s="242" t="s">
        <v>226</v>
      </c>
      <c r="D3" s="243"/>
      <c r="E3" s="243"/>
      <c r="F3" s="243"/>
      <c r="G3" s="243"/>
      <c r="H3" s="243"/>
      <c r="I3" s="243"/>
      <c r="J3" s="15"/>
      <c r="K3" s="4"/>
      <c r="L3" s="4"/>
      <c r="M3" s="4"/>
      <c r="N3" s="4"/>
    </row>
    <row r="4" spans="2:14" ht="11.25" customHeight="1" thickBot="1" x14ac:dyDescent="0.3">
      <c r="B4" s="14"/>
      <c r="C4" s="2"/>
      <c r="J4" s="8"/>
    </row>
    <row r="5" spans="2:14" ht="23.25" x14ac:dyDescent="0.25">
      <c r="B5" s="14"/>
      <c r="C5" s="268" t="s">
        <v>6</v>
      </c>
      <c r="D5" s="269"/>
      <c r="E5" s="269"/>
      <c r="F5" s="269"/>
      <c r="G5" s="268" t="s">
        <v>24</v>
      </c>
      <c r="H5" s="270"/>
      <c r="I5" s="271"/>
      <c r="J5" s="8"/>
    </row>
    <row r="6" spans="2:14" ht="24" thickBot="1" x14ac:dyDescent="0.3">
      <c r="B6" s="14"/>
      <c r="C6" s="272"/>
      <c r="D6" s="273"/>
      <c r="E6" s="273"/>
      <c r="F6" s="273"/>
      <c r="G6" s="274">
        <f>IF(SUM(H10:H77)=0,"",AVERAGE(H10:H77))</f>
        <v>99.848484848484844</v>
      </c>
      <c r="H6" s="275"/>
      <c r="I6" s="276"/>
      <c r="J6" s="8"/>
    </row>
    <row r="7" spans="2:14" ht="16.5" thickBot="1" x14ac:dyDescent="0.3">
      <c r="B7" s="14"/>
      <c r="C7" s="2"/>
      <c r="J7" s="8"/>
    </row>
    <row r="8" spans="2:14" ht="14.25" customHeight="1" x14ac:dyDescent="0.25">
      <c r="B8" s="14"/>
      <c r="C8" s="264" t="s">
        <v>273</v>
      </c>
      <c r="D8" s="251" t="s">
        <v>23</v>
      </c>
      <c r="E8" s="266" t="s">
        <v>26</v>
      </c>
      <c r="F8" s="251" t="s">
        <v>23</v>
      </c>
      <c r="G8" s="251" t="s">
        <v>4</v>
      </c>
      <c r="H8" s="251" t="s">
        <v>10</v>
      </c>
      <c r="I8" s="253" t="s">
        <v>11</v>
      </c>
      <c r="J8" s="8"/>
      <c r="K8" s="5"/>
    </row>
    <row r="9" spans="2:14" ht="28.5" customHeight="1" thickBot="1" x14ac:dyDescent="0.3">
      <c r="B9" s="14"/>
      <c r="C9" s="265"/>
      <c r="D9" s="252"/>
      <c r="E9" s="267"/>
      <c r="F9" s="252"/>
      <c r="G9" s="252"/>
      <c r="H9" s="252"/>
      <c r="I9" s="254"/>
      <c r="J9" s="8"/>
      <c r="K9" s="5"/>
    </row>
    <row r="10" spans="2:14" ht="65.099999999999994" customHeight="1" x14ac:dyDescent="0.25">
      <c r="B10" s="14"/>
      <c r="C10" s="278" t="s">
        <v>174</v>
      </c>
      <c r="D10" s="290">
        <f>IF(SUM(H10:H17)=0,"",AVERAGE(H10:H17))</f>
        <v>100</v>
      </c>
      <c r="E10" s="255" t="s">
        <v>142</v>
      </c>
      <c r="F10" s="258">
        <f>IF(SUM(H10:H14)=0,"",AVERAGE(H10:H14))</f>
        <v>100</v>
      </c>
      <c r="G10" s="92" t="s">
        <v>43</v>
      </c>
      <c r="H10" s="81">
        <v>100</v>
      </c>
      <c r="I10" s="88" t="s">
        <v>305</v>
      </c>
      <c r="J10" s="8"/>
      <c r="K10" s="5"/>
    </row>
    <row r="11" spans="2:14" ht="111.95" customHeight="1" x14ac:dyDescent="0.25">
      <c r="B11" s="14"/>
      <c r="C11" s="279"/>
      <c r="D11" s="291"/>
      <c r="E11" s="256"/>
      <c r="F11" s="259"/>
      <c r="G11" s="93" t="s">
        <v>77</v>
      </c>
      <c r="H11" s="81">
        <v>100</v>
      </c>
      <c r="I11" s="223" t="s">
        <v>304</v>
      </c>
      <c r="J11" s="8"/>
      <c r="K11" s="5"/>
      <c r="L11" s="218" t="s">
        <v>31</v>
      </c>
    </row>
    <row r="12" spans="2:14" ht="178.5" x14ac:dyDescent="0.25">
      <c r="B12" s="14"/>
      <c r="C12" s="279"/>
      <c r="D12" s="291"/>
      <c r="E12" s="256"/>
      <c r="F12" s="259"/>
      <c r="G12" s="93" t="s">
        <v>167</v>
      </c>
      <c r="H12" s="81">
        <v>100</v>
      </c>
      <c r="I12" s="224" t="s">
        <v>278</v>
      </c>
      <c r="J12" s="8"/>
      <c r="K12" s="5"/>
    </row>
    <row r="13" spans="2:14" ht="178.5" x14ac:dyDescent="0.25">
      <c r="B13" s="14"/>
      <c r="C13" s="279"/>
      <c r="D13" s="291"/>
      <c r="E13" s="256"/>
      <c r="F13" s="259"/>
      <c r="G13" s="93" t="s">
        <v>166</v>
      </c>
      <c r="H13" s="81">
        <v>100</v>
      </c>
      <c r="I13" s="224" t="s">
        <v>295</v>
      </c>
      <c r="J13" s="8"/>
      <c r="K13" s="5"/>
      <c r="L13" s="219" t="s">
        <v>32</v>
      </c>
    </row>
    <row r="14" spans="2:14" ht="156.75" customHeight="1" x14ac:dyDescent="0.25">
      <c r="B14" s="14"/>
      <c r="C14" s="279"/>
      <c r="D14" s="291"/>
      <c r="E14" s="257"/>
      <c r="F14" s="260"/>
      <c r="G14" s="94" t="s">
        <v>168</v>
      </c>
      <c r="H14" s="82">
        <v>100</v>
      </c>
      <c r="I14" s="225" t="s">
        <v>328</v>
      </c>
      <c r="J14" s="8"/>
      <c r="K14" s="5"/>
    </row>
    <row r="15" spans="2:14" ht="126" customHeight="1" x14ac:dyDescent="0.25">
      <c r="B15" s="14"/>
      <c r="C15" s="279"/>
      <c r="D15" s="291"/>
      <c r="E15" s="306" t="s">
        <v>44</v>
      </c>
      <c r="F15" s="261">
        <f>IF(SUM(H15:H17)=0,"",AVERAGE(H15:H17))</f>
        <v>100</v>
      </c>
      <c r="G15" s="95" t="s">
        <v>169</v>
      </c>
      <c r="H15" s="89">
        <v>100</v>
      </c>
      <c r="I15" s="226" t="s">
        <v>306</v>
      </c>
      <c r="J15" s="8"/>
    </row>
    <row r="16" spans="2:14" ht="65.099999999999994" customHeight="1" x14ac:dyDescent="0.25">
      <c r="B16" s="14"/>
      <c r="C16" s="279"/>
      <c r="D16" s="291"/>
      <c r="E16" s="307"/>
      <c r="F16" s="262"/>
      <c r="G16" s="96" t="s">
        <v>45</v>
      </c>
      <c r="H16" s="90">
        <v>100</v>
      </c>
      <c r="I16" s="227" t="s">
        <v>279</v>
      </c>
      <c r="J16" s="8"/>
      <c r="L16" s="220" t="s">
        <v>269</v>
      </c>
    </row>
    <row r="17" spans="2:10" ht="86.1" customHeight="1" thickBot="1" x14ac:dyDescent="0.3">
      <c r="B17" s="14"/>
      <c r="C17" s="280"/>
      <c r="D17" s="292"/>
      <c r="E17" s="308"/>
      <c r="F17" s="263"/>
      <c r="G17" s="97" t="s">
        <v>170</v>
      </c>
      <c r="H17" s="91">
        <v>100</v>
      </c>
      <c r="I17" s="228" t="s">
        <v>296</v>
      </c>
      <c r="J17" s="8"/>
    </row>
    <row r="18" spans="2:10" ht="65.099999999999994" customHeight="1" x14ac:dyDescent="0.25">
      <c r="B18" s="14"/>
      <c r="C18" s="278" t="s">
        <v>124</v>
      </c>
      <c r="D18" s="290">
        <f>IF(SUM(H18:H36)=0,"",AVERAGE(H18:H36))</f>
        <v>100</v>
      </c>
      <c r="E18" s="300" t="s">
        <v>46</v>
      </c>
      <c r="F18" s="294">
        <f>IF(SUM(H18:H25)=0,"",AVERAGE(H18:H25))</f>
        <v>100</v>
      </c>
      <c r="G18" s="98" t="s">
        <v>79</v>
      </c>
      <c r="H18" s="87">
        <v>100</v>
      </c>
      <c r="I18" s="229" t="s">
        <v>280</v>
      </c>
      <c r="J18" s="8"/>
    </row>
    <row r="19" spans="2:10" ht="140.25" x14ac:dyDescent="0.25">
      <c r="B19" s="14"/>
      <c r="C19" s="279"/>
      <c r="D19" s="291"/>
      <c r="E19" s="301"/>
      <c r="F19" s="295"/>
      <c r="G19" s="99" t="s">
        <v>47</v>
      </c>
      <c r="H19" s="81">
        <v>100</v>
      </c>
      <c r="I19" s="224" t="s">
        <v>307</v>
      </c>
      <c r="J19" s="8"/>
    </row>
    <row r="20" spans="2:10" ht="232.5" customHeight="1" x14ac:dyDescent="0.25">
      <c r="B20" s="14"/>
      <c r="C20" s="279"/>
      <c r="D20" s="291"/>
      <c r="E20" s="301"/>
      <c r="F20" s="295"/>
      <c r="G20" s="99" t="s">
        <v>171</v>
      </c>
      <c r="H20" s="81">
        <v>100</v>
      </c>
      <c r="I20" s="224" t="s">
        <v>308</v>
      </c>
      <c r="J20" s="8"/>
    </row>
    <row r="21" spans="2:10" ht="63.75" x14ac:dyDescent="0.25">
      <c r="B21" s="14"/>
      <c r="C21" s="279"/>
      <c r="D21" s="291"/>
      <c r="E21" s="301"/>
      <c r="F21" s="295"/>
      <c r="G21" s="99" t="s">
        <v>172</v>
      </c>
      <c r="H21" s="81">
        <v>100</v>
      </c>
      <c r="I21" s="224" t="s">
        <v>282</v>
      </c>
      <c r="J21" s="8"/>
    </row>
    <row r="22" spans="2:10" ht="25.5" x14ac:dyDescent="0.25">
      <c r="B22" s="14"/>
      <c r="C22" s="279"/>
      <c r="D22" s="291"/>
      <c r="E22" s="301"/>
      <c r="F22" s="295"/>
      <c r="G22" s="100" t="s">
        <v>80</v>
      </c>
      <c r="H22" s="81">
        <v>100</v>
      </c>
      <c r="I22" s="225" t="s">
        <v>329</v>
      </c>
      <c r="J22" s="8"/>
    </row>
    <row r="23" spans="2:10" ht="65.099999999999994" customHeight="1" x14ac:dyDescent="0.25">
      <c r="B23" s="14"/>
      <c r="C23" s="279"/>
      <c r="D23" s="291"/>
      <c r="E23" s="301"/>
      <c r="F23" s="295"/>
      <c r="G23" s="99" t="s">
        <v>143</v>
      </c>
      <c r="H23" s="81">
        <v>100</v>
      </c>
      <c r="I23" s="224" t="s">
        <v>309</v>
      </c>
      <c r="J23" s="8"/>
    </row>
    <row r="24" spans="2:10" ht="65.099999999999994" customHeight="1" x14ac:dyDescent="0.25">
      <c r="B24" s="14"/>
      <c r="C24" s="279"/>
      <c r="D24" s="291"/>
      <c r="E24" s="301"/>
      <c r="F24" s="295"/>
      <c r="G24" s="101" t="s">
        <v>48</v>
      </c>
      <c r="H24" s="81">
        <v>100</v>
      </c>
      <c r="I24" s="225" t="s">
        <v>310</v>
      </c>
      <c r="J24" s="8"/>
    </row>
    <row r="25" spans="2:10" ht="135" customHeight="1" x14ac:dyDescent="0.25">
      <c r="B25" s="14"/>
      <c r="C25" s="279"/>
      <c r="D25" s="291"/>
      <c r="E25" s="302"/>
      <c r="F25" s="296"/>
      <c r="G25" s="222" t="s">
        <v>137</v>
      </c>
      <c r="H25" s="86">
        <v>100</v>
      </c>
      <c r="I25" s="230" t="s">
        <v>311</v>
      </c>
      <c r="J25" s="8"/>
    </row>
    <row r="26" spans="2:10" ht="65.099999999999994" customHeight="1" x14ac:dyDescent="0.25">
      <c r="B26" s="14"/>
      <c r="C26" s="279"/>
      <c r="D26" s="291"/>
      <c r="E26" s="256" t="s">
        <v>49</v>
      </c>
      <c r="F26" s="260">
        <f>IF(SUM(H26:H36)=0,"",AVERAGE(H26:H36))</f>
        <v>100</v>
      </c>
      <c r="G26" s="102" t="s">
        <v>153</v>
      </c>
      <c r="H26" s="85">
        <v>100</v>
      </c>
      <c r="I26" s="231" t="s">
        <v>312</v>
      </c>
      <c r="J26" s="8"/>
    </row>
    <row r="27" spans="2:10" ht="63.75" x14ac:dyDescent="0.25">
      <c r="B27" s="14"/>
      <c r="C27" s="279"/>
      <c r="D27" s="291"/>
      <c r="E27" s="256"/>
      <c r="F27" s="295"/>
      <c r="G27" s="103" t="s">
        <v>136</v>
      </c>
      <c r="H27" s="81">
        <v>100</v>
      </c>
      <c r="I27" s="224" t="s">
        <v>283</v>
      </c>
      <c r="J27" s="8"/>
    </row>
    <row r="28" spans="2:10" ht="65.099999999999994" customHeight="1" x14ac:dyDescent="0.25">
      <c r="B28" s="14"/>
      <c r="C28" s="279"/>
      <c r="D28" s="291"/>
      <c r="E28" s="256"/>
      <c r="F28" s="295"/>
      <c r="G28" s="103" t="s">
        <v>50</v>
      </c>
      <c r="H28" s="81">
        <v>100</v>
      </c>
      <c r="I28" s="224" t="s">
        <v>313</v>
      </c>
      <c r="J28" s="8"/>
    </row>
    <row r="29" spans="2:10" ht="75" customHeight="1" x14ac:dyDescent="0.25">
      <c r="B29" s="14"/>
      <c r="C29" s="279"/>
      <c r="D29" s="291"/>
      <c r="E29" s="256"/>
      <c r="F29" s="295"/>
      <c r="G29" s="103" t="s">
        <v>81</v>
      </c>
      <c r="H29" s="81">
        <v>100</v>
      </c>
      <c r="I29" s="231" t="s">
        <v>284</v>
      </c>
      <c r="J29" s="8"/>
    </row>
    <row r="30" spans="2:10" ht="65.099999999999994" customHeight="1" x14ac:dyDescent="0.25">
      <c r="B30" s="14"/>
      <c r="C30" s="279"/>
      <c r="D30" s="291"/>
      <c r="E30" s="256"/>
      <c r="F30" s="295"/>
      <c r="G30" s="103" t="s">
        <v>82</v>
      </c>
      <c r="H30" s="81">
        <v>100</v>
      </c>
      <c r="I30" s="224" t="s">
        <v>314</v>
      </c>
      <c r="J30" s="8"/>
    </row>
    <row r="31" spans="2:10" ht="65.099999999999994" customHeight="1" x14ac:dyDescent="0.25">
      <c r="B31" s="14"/>
      <c r="C31" s="279"/>
      <c r="D31" s="291"/>
      <c r="E31" s="256"/>
      <c r="F31" s="295"/>
      <c r="G31" s="103" t="s">
        <v>51</v>
      </c>
      <c r="H31" s="81">
        <v>100</v>
      </c>
      <c r="I31" s="224" t="s">
        <v>315</v>
      </c>
      <c r="J31" s="8"/>
    </row>
    <row r="32" spans="2:10" ht="38.25" x14ac:dyDescent="0.25">
      <c r="B32" s="14"/>
      <c r="C32" s="279"/>
      <c r="D32" s="291"/>
      <c r="E32" s="256"/>
      <c r="F32" s="295"/>
      <c r="G32" s="103" t="s">
        <v>52</v>
      </c>
      <c r="H32" s="81">
        <v>100</v>
      </c>
      <c r="I32" s="224" t="s">
        <v>285</v>
      </c>
      <c r="J32" s="8"/>
    </row>
    <row r="33" spans="2:10" ht="65.099999999999994" customHeight="1" x14ac:dyDescent="0.25">
      <c r="B33" s="14"/>
      <c r="C33" s="279"/>
      <c r="D33" s="291"/>
      <c r="E33" s="256"/>
      <c r="F33" s="295"/>
      <c r="G33" s="103" t="s">
        <v>139</v>
      </c>
      <c r="H33" s="81">
        <v>100</v>
      </c>
      <c r="I33" s="224" t="s">
        <v>316</v>
      </c>
      <c r="J33" s="8"/>
    </row>
    <row r="34" spans="2:10" ht="75" customHeight="1" x14ac:dyDescent="0.25">
      <c r="B34" s="14"/>
      <c r="C34" s="279"/>
      <c r="D34" s="291"/>
      <c r="E34" s="256"/>
      <c r="F34" s="295"/>
      <c r="G34" s="103" t="s">
        <v>53</v>
      </c>
      <c r="H34" s="81">
        <v>100</v>
      </c>
      <c r="I34" s="224" t="s">
        <v>317</v>
      </c>
      <c r="J34" s="8"/>
    </row>
    <row r="35" spans="2:10" ht="65.099999999999994" customHeight="1" x14ac:dyDescent="0.25">
      <c r="B35" s="14"/>
      <c r="C35" s="279"/>
      <c r="D35" s="291"/>
      <c r="E35" s="256"/>
      <c r="F35" s="295"/>
      <c r="G35" s="103" t="s">
        <v>140</v>
      </c>
      <c r="H35" s="81">
        <v>100</v>
      </c>
      <c r="I35" s="224" t="s">
        <v>318</v>
      </c>
      <c r="J35" s="8"/>
    </row>
    <row r="36" spans="2:10" ht="105" customHeight="1" thickBot="1" x14ac:dyDescent="0.3">
      <c r="B36" s="14"/>
      <c r="C36" s="280"/>
      <c r="D36" s="292"/>
      <c r="E36" s="277"/>
      <c r="F36" s="309"/>
      <c r="G36" s="104" t="s">
        <v>141</v>
      </c>
      <c r="H36" s="84">
        <v>100</v>
      </c>
      <c r="I36" s="224" t="s">
        <v>319</v>
      </c>
      <c r="J36" s="8"/>
    </row>
    <row r="37" spans="2:10" ht="65.099999999999994" customHeight="1" x14ac:dyDescent="0.25">
      <c r="B37" s="14"/>
      <c r="C37" s="279" t="s">
        <v>175</v>
      </c>
      <c r="D37" s="303">
        <f>IF(SUM(H37:H58)=0,"",AVERAGE(H37:H58))</f>
        <v>99.523809523809518</v>
      </c>
      <c r="E37" s="255" t="s">
        <v>54</v>
      </c>
      <c r="F37" s="294">
        <f>IF(SUM(H37:H46)=0,"",AVERAGE(H37:H46))</f>
        <v>100</v>
      </c>
      <c r="G37" s="105" t="s">
        <v>154</v>
      </c>
      <c r="H37" s="87">
        <v>100</v>
      </c>
      <c r="I37" s="229" t="s">
        <v>276</v>
      </c>
      <c r="J37" s="8"/>
    </row>
    <row r="38" spans="2:10" ht="65.099999999999994" customHeight="1" x14ac:dyDescent="0.25">
      <c r="B38" s="14"/>
      <c r="C38" s="279"/>
      <c r="D38" s="304"/>
      <c r="E38" s="256"/>
      <c r="F38" s="295"/>
      <c r="G38" s="103" t="s">
        <v>55</v>
      </c>
      <c r="H38" s="81">
        <v>100</v>
      </c>
      <c r="I38" s="224" t="s">
        <v>297</v>
      </c>
      <c r="J38" s="8"/>
    </row>
    <row r="39" spans="2:10" ht="74.25" customHeight="1" x14ac:dyDescent="0.25">
      <c r="B39" s="14"/>
      <c r="C39" s="279"/>
      <c r="D39" s="304"/>
      <c r="E39" s="256"/>
      <c r="F39" s="295"/>
      <c r="G39" s="103" t="s">
        <v>155</v>
      </c>
      <c r="H39" s="81">
        <v>100</v>
      </c>
      <c r="I39" s="224" t="s">
        <v>320</v>
      </c>
      <c r="J39" s="8"/>
    </row>
    <row r="40" spans="2:10" ht="65.099999999999994" customHeight="1" x14ac:dyDescent="0.25">
      <c r="B40" s="14"/>
      <c r="C40" s="279"/>
      <c r="D40" s="304"/>
      <c r="E40" s="256"/>
      <c r="F40" s="295"/>
      <c r="G40" s="103" t="s">
        <v>56</v>
      </c>
      <c r="H40" s="81">
        <v>100</v>
      </c>
      <c r="I40" s="224" t="s">
        <v>320</v>
      </c>
      <c r="J40" s="8"/>
    </row>
    <row r="41" spans="2:10" ht="65.099999999999994" customHeight="1" x14ac:dyDescent="0.25">
      <c r="B41" s="14"/>
      <c r="C41" s="279"/>
      <c r="D41" s="304"/>
      <c r="E41" s="256"/>
      <c r="F41" s="295"/>
      <c r="G41" s="103" t="s">
        <v>144</v>
      </c>
      <c r="H41" s="81">
        <v>100</v>
      </c>
      <c r="I41" s="224" t="s">
        <v>320</v>
      </c>
      <c r="J41" s="8"/>
    </row>
    <row r="42" spans="2:10" ht="126" customHeight="1" x14ac:dyDescent="0.25">
      <c r="B42" s="14"/>
      <c r="C42" s="279"/>
      <c r="D42" s="304"/>
      <c r="E42" s="256"/>
      <c r="F42" s="295"/>
      <c r="G42" s="103" t="s">
        <v>145</v>
      </c>
      <c r="H42" s="81">
        <v>100</v>
      </c>
      <c r="I42" s="224" t="s">
        <v>321</v>
      </c>
      <c r="J42" s="8"/>
    </row>
    <row r="43" spans="2:10" ht="65.099999999999994" customHeight="1" x14ac:dyDescent="0.25">
      <c r="B43" s="14"/>
      <c r="C43" s="279"/>
      <c r="D43" s="304"/>
      <c r="E43" s="256"/>
      <c r="F43" s="295"/>
      <c r="G43" s="103" t="s">
        <v>146</v>
      </c>
      <c r="H43" s="81">
        <v>100</v>
      </c>
      <c r="I43" s="224" t="s">
        <v>298</v>
      </c>
      <c r="J43" s="8"/>
    </row>
    <row r="44" spans="2:10" ht="280.5" x14ac:dyDescent="0.25">
      <c r="B44" s="14"/>
      <c r="C44" s="279"/>
      <c r="D44" s="304"/>
      <c r="E44" s="256"/>
      <c r="F44" s="295"/>
      <c r="G44" s="103" t="s">
        <v>126</v>
      </c>
      <c r="H44" s="81"/>
      <c r="I44" s="225" t="s">
        <v>281</v>
      </c>
      <c r="J44" s="8"/>
    </row>
    <row r="45" spans="2:10" ht="65.099999999999994" customHeight="1" x14ac:dyDescent="0.25">
      <c r="B45" s="14"/>
      <c r="C45" s="279"/>
      <c r="D45" s="304"/>
      <c r="E45" s="256"/>
      <c r="F45" s="295"/>
      <c r="G45" s="103" t="s">
        <v>156</v>
      </c>
      <c r="H45" s="81">
        <v>100</v>
      </c>
      <c r="I45" s="230" t="s">
        <v>286</v>
      </c>
      <c r="J45" s="8"/>
    </row>
    <row r="46" spans="2:10" ht="65.099999999999994" customHeight="1" x14ac:dyDescent="0.25">
      <c r="B46" s="14"/>
      <c r="C46" s="279"/>
      <c r="D46" s="304"/>
      <c r="E46" s="256"/>
      <c r="F46" s="296"/>
      <c r="G46" s="106" t="s">
        <v>127</v>
      </c>
      <c r="H46" s="86">
        <v>100</v>
      </c>
      <c r="I46" s="232" t="s">
        <v>299</v>
      </c>
      <c r="J46" s="8"/>
    </row>
    <row r="47" spans="2:10" ht="65.099999999999994" customHeight="1" x14ac:dyDescent="0.25">
      <c r="B47" s="14"/>
      <c r="C47" s="279"/>
      <c r="D47" s="304"/>
      <c r="E47" s="293" t="s">
        <v>57</v>
      </c>
      <c r="F47" s="295">
        <f>IF(SUM(H47:H50)=0,"",AVERAGE(H47:H50))</f>
        <v>100</v>
      </c>
      <c r="G47" s="107" t="s">
        <v>147</v>
      </c>
      <c r="H47" s="85">
        <v>100</v>
      </c>
      <c r="I47" s="233" t="s">
        <v>322</v>
      </c>
      <c r="J47" s="8"/>
    </row>
    <row r="48" spans="2:10" ht="65.099999999999994" customHeight="1" x14ac:dyDescent="0.25">
      <c r="B48" s="14"/>
      <c r="C48" s="279"/>
      <c r="D48" s="304"/>
      <c r="E48" s="256"/>
      <c r="F48" s="295"/>
      <c r="G48" s="103" t="s">
        <v>83</v>
      </c>
      <c r="H48" s="81">
        <v>100</v>
      </c>
      <c r="I48" s="233" t="s">
        <v>322</v>
      </c>
      <c r="J48" s="8"/>
    </row>
    <row r="49" spans="2:10" ht="65.099999999999994" customHeight="1" thickBot="1" x14ac:dyDescent="0.3">
      <c r="B49" s="71"/>
      <c r="C49" s="279"/>
      <c r="D49" s="304"/>
      <c r="E49" s="256"/>
      <c r="F49" s="295"/>
      <c r="G49" s="103" t="s">
        <v>84</v>
      </c>
      <c r="H49" s="81">
        <v>100</v>
      </c>
      <c r="I49" s="233" t="s">
        <v>322</v>
      </c>
      <c r="J49" s="10"/>
    </row>
    <row r="50" spans="2:10" ht="65.099999999999994" customHeight="1" x14ac:dyDescent="0.25">
      <c r="B50" s="71"/>
      <c r="C50" s="279"/>
      <c r="D50" s="304"/>
      <c r="E50" s="257"/>
      <c r="F50" s="295"/>
      <c r="G50" s="108" t="s">
        <v>128</v>
      </c>
      <c r="H50" s="82">
        <v>100</v>
      </c>
      <c r="I50" s="233" t="s">
        <v>322</v>
      </c>
      <c r="J50" s="8"/>
    </row>
    <row r="51" spans="2:10" ht="65.099999999999994" customHeight="1" x14ac:dyDescent="0.25">
      <c r="B51" s="71"/>
      <c r="C51" s="279"/>
      <c r="D51" s="304"/>
      <c r="E51" s="256" t="s">
        <v>134</v>
      </c>
      <c r="F51" s="297">
        <f>IF(SUM(H51:H54)=0,"",AVERAGE(H51:H54))</f>
        <v>97.5</v>
      </c>
      <c r="G51" s="109" t="s">
        <v>132</v>
      </c>
      <c r="H51" s="83">
        <v>100</v>
      </c>
      <c r="I51" s="231" t="s">
        <v>287</v>
      </c>
      <c r="J51" s="8"/>
    </row>
    <row r="52" spans="2:10" ht="65.099999999999994" customHeight="1" x14ac:dyDescent="0.25">
      <c r="B52" s="71"/>
      <c r="C52" s="279"/>
      <c r="D52" s="304"/>
      <c r="E52" s="256"/>
      <c r="F52" s="298"/>
      <c r="G52" s="110" t="s">
        <v>78</v>
      </c>
      <c r="H52" s="81">
        <v>90</v>
      </c>
      <c r="I52" s="224" t="s">
        <v>331</v>
      </c>
      <c r="J52" s="8"/>
    </row>
    <row r="53" spans="2:10" ht="65.099999999999994" customHeight="1" x14ac:dyDescent="0.25">
      <c r="B53" s="71"/>
      <c r="C53" s="279"/>
      <c r="D53" s="304"/>
      <c r="E53" s="256"/>
      <c r="F53" s="298"/>
      <c r="G53" s="111" t="s">
        <v>135</v>
      </c>
      <c r="H53" s="81">
        <v>100</v>
      </c>
      <c r="I53" s="224" t="s">
        <v>323</v>
      </c>
      <c r="J53" s="8"/>
    </row>
    <row r="54" spans="2:10" ht="72.75" customHeight="1" x14ac:dyDescent="0.25">
      <c r="B54" s="71"/>
      <c r="C54" s="279"/>
      <c r="D54" s="304"/>
      <c r="E54" s="256"/>
      <c r="F54" s="299"/>
      <c r="G54" s="112" t="s">
        <v>125</v>
      </c>
      <c r="H54" s="86">
        <v>100</v>
      </c>
      <c r="I54" s="224" t="s">
        <v>323</v>
      </c>
      <c r="J54" s="8"/>
    </row>
    <row r="55" spans="2:10" ht="65.099999999999994" customHeight="1" x14ac:dyDescent="0.25">
      <c r="B55" s="71"/>
      <c r="C55" s="279"/>
      <c r="D55" s="304"/>
      <c r="E55" s="293" t="s">
        <v>58</v>
      </c>
      <c r="F55" s="281">
        <f>IF(SUM(H55:H58)=0,"",AVERAGE(H55:H58))</f>
        <v>100</v>
      </c>
      <c r="G55" s="107" t="s">
        <v>85</v>
      </c>
      <c r="H55" s="85">
        <v>100</v>
      </c>
      <c r="I55" s="238" t="s">
        <v>322</v>
      </c>
      <c r="J55" s="8"/>
    </row>
    <row r="56" spans="2:10" ht="65.099999999999994" customHeight="1" x14ac:dyDescent="0.25">
      <c r="B56" s="14"/>
      <c r="C56" s="279"/>
      <c r="D56" s="304"/>
      <c r="E56" s="256"/>
      <c r="F56" s="281"/>
      <c r="G56" s="103" t="s">
        <v>86</v>
      </c>
      <c r="H56" s="81">
        <v>100</v>
      </c>
      <c r="I56" s="224" t="s">
        <v>288</v>
      </c>
      <c r="J56" s="8"/>
    </row>
    <row r="57" spans="2:10" ht="65.099999999999994" customHeight="1" x14ac:dyDescent="0.25">
      <c r="B57" s="14"/>
      <c r="C57" s="279"/>
      <c r="D57" s="304"/>
      <c r="E57" s="256"/>
      <c r="F57" s="281"/>
      <c r="G57" s="103" t="s">
        <v>138</v>
      </c>
      <c r="H57" s="81">
        <v>100</v>
      </c>
      <c r="I57" s="232" t="s">
        <v>324</v>
      </c>
      <c r="J57" s="8"/>
    </row>
    <row r="58" spans="2:10" ht="65.099999999999994" customHeight="1" thickBot="1" x14ac:dyDescent="0.3">
      <c r="B58" s="14"/>
      <c r="C58" s="279"/>
      <c r="D58" s="305"/>
      <c r="E58" s="257"/>
      <c r="F58" s="281"/>
      <c r="G58" s="108" t="s">
        <v>87</v>
      </c>
      <c r="H58" s="82">
        <v>100</v>
      </c>
      <c r="I58" s="234" t="s">
        <v>325</v>
      </c>
      <c r="J58" s="8"/>
    </row>
    <row r="59" spans="2:10" ht="65.099999999999994" customHeight="1" x14ac:dyDescent="0.25">
      <c r="B59" s="14"/>
      <c r="C59" s="278" t="s">
        <v>176</v>
      </c>
      <c r="D59" s="284">
        <f>IF(SUM(H59:H65)=0,"",AVERAGE(H59:H65))</f>
        <v>100</v>
      </c>
      <c r="E59" s="255" t="s">
        <v>59</v>
      </c>
      <c r="F59" s="282">
        <f>IF(SUM(H59:H65)=0,"",AVERAGE(H59:H65))</f>
        <v>100</v>
      </c>
      <c r="G59" s="105" t="s">
        <v>88</v>
      </c>
      <c r="H59" s="87">
        <v>100</v>
      </c>
      <c r="I59" s="233" t="s">
        <v>322</v>
      </c>
      <c r="J59" s="8"/>
    </row>
    <row r="60" spans="2:10" ht="65.099999999999994" customHeight="1" x14ac:dyDescent="0.25">
      <c r="B60" s="14"/>
      <c r="C60" s="279"/>
      <c r="D60" s="285"/>
      <c r="E60" s="256"/>
      <c r="F60" s="281"/>
      <c r="G60" s="103" t="s">
        <v>60</v>
      </c>
      <c r="H60" s="81">
        <v>100</v>
      </c>
      <c r="I60" s="235" t="s">
        <v>326</v>
      </c>
      <c r="J60" s="8"/>
    </row>
    <row r="61" spans="2:10" ht="65.099999999999994" customHeight="1" x14ac:dyDescent="0.25">
      <c r="B61" s="14"/>
      <c r="C61" s="279"/>
      <c r="D61" s="285"/>
      <c r="E61" s="256"/>
      <c r="F61" s="281"/>
      <c r="G61" s="103" t="s">
        <v>61</v>
      </c>
      <c r="H61" s="81">
        <v>100</v>
      </c>
      <c r="I61" s="233" t="s">
        <v>322</v>
      </c>
      <c r="J61" s="8"/>
    </row>
    <row r="62" spans="2:10" ht="65.099999999999994" customHeight="1" x14ac:dyDescent="0.25">
      <c r="B62" s="14"/>
      <c r="C62" s="279"/>
      <c r="D62" s="285"/>
      <c r="E62" s="256"/>
      <c r="F62" s="281"/>
      <c r="G62" s="103" t="s">
        <v>89</v>
      </c>
      <c r="H62" s="81">
        <v>100</v>
      </c>
      <c r="I62" s="233" t="s">
        <v>322</v>
      </c>
      <c r="J62" s="8"/>
    </row>
    <row r="63" spans="2:10" ht="65.099999999999994" customHeight="1" x14ac:dyDescent="0.25">
      <c r="B63" s="14"/>
      <c r="C63" s="279"/>
      <c r="D63" s="285"/>
      <c r="E63" s="256"/>
      <c r="F63" s="281"/>
      <c r="G63" s="103" t="s">
        <v>62</v>
      </c>
      <c r="H63" s="81">
        <v>100</v>
      </c>
      <c r="I63" s="224" t="s">
        <v>289</v>
      </c>
      <c r="J63" s="8"/>
    </row>
    <row r="64" spans="2:10" ht="65.099999999999994" customHeight="1" x14ac:dyDescent="0.25">
      <c r="B64" s="14"/>
      <c r="C64" s="279"/>
      <c r="D64" s="285"/>
      <c r="E64" s="256"/>
      <c r="F64" s="281"/>
      <c r="G64" s="103" t="s">
        <v>90</v>
      </c>
      <c r="H64" s="81">
        <v>100</v>
      </c>
      <c r="I64" s="224" t="s">
        <v>290</v>
      </c>
      <c r="J64" s="8"/>
    </row>
    <row r="65" spans="2:10" ht="65.099999999999994" customHeight="1" thickBot="1" x14ac:dyDescent="0.3">
      <c r="B65" s="14"/>
      <c r="C65" s="280"/>
      <c r="D65" s="286"/>
      <c r="E65" s="277"/>
      <c r="F65" s="283"/>
      <c r="G65" s="104" t="s">
        <v>129</v>
      </c>
      <c r="H65" s="84">
        <v>100</v>
      </c>
      <c r="I65" s="236" t="s">
        <v>291</v>
      </c>
      <c r="J65" s="8"/>
    </row>
    <row r="66" spans="2:10" ht="152.25" customHeight="1" x14ac:dyDescent="0.25">
      <c r="B66" s="14"/>
      <c r="C66" s="278" t="s">
        <v>177</v>
      </c>
      <c r="D66" s="290">
        <f>IF(SUM(H66:H77)=0,"",AVERAGE(H66:H77))</f>
        <v>100</v>
      </c>
      <c r="E66" s="255" t="s">
        <v>164</v>
      </c>
      <c r="F66" s="287">
        <f>IF(SUM(H66:H77)=0,"",AVERAGE(H66:H77))</f>
        <v>100</v>
      </c>
      <c r="G66" s="105" t="s">
        <v>157</v>
      </c>
      <c r="H66" s="87">
        <v>100</v>
      </c>
      <c r="I66" s="229" t="s">
        <v>292</v>
      </c>
      <c r="J66" s="8"/>
    </row>
    <row r="67" spans="2:10" ht="51.75" thickBot="1" x14ac:dyDescent="0.3">
      <c r="B67" s="14"/>
      <c r="C67" s="279"/>
      <c r="D67" s="291"/>
      <c r="E67" s="256"/>
      <c r="F67" s="288"/>
      <c r="G67" s="107" t="s">
        <v>148</v>
      </c>
      <c r="H67" s="81">
        <v>100</v>
      </c>
      <c r="I67" s="234" t="s">
        <v>330</v>
      </c>
      <c r="J67" s="8"/>
    </row>
    <row r="68" spans="2:10" ht="74.25" customHeight="1" thickBot="1" x14ac:dyDescent="0.3">
      <c r="B68" s="14"/>
      <c r="C68" s="279"/>
      <c r="D68" s="291"/>
      <c r="E68" s="256"/>
      <c r="F68" s="288"/>
      <c r="G68" s="103" t="s">
        <v>151</v>
      </c>
      <c r="H68" s="81">
        <v>100</v>
      </c>
      <c r="I68" s="229" t="s">
        <v>300</v>
      </c>
      <c r="J68" s="8"/>
    </row>
    <row r="69" spans="2:10" ht="65.099999999999994" customHeight="1" x14ac:dyDescent="0.25">
      <c r="B69" s="14"/>
      <c r="C69" s="279"/>
      <c r="D69" s="291"/>
      <c r="E69" s="256"/>
      <c r="F69" s="288"/>
      <c r="G69" s="103" t="s">
        <v>149</v>
      </c>
      <c r="H69" s="81">
        <v>100</v>
      </c>
      <c r="I69" s="229" t="s">
        <v>301</v>
      </c>
      <c r="J69" s="8"/>
    </row>
    <row r="70" spans="2:10" ht="115.5" thickBot="1" x14ac:dyDescent="0.3">
      <c r="B70" s="14"/>
      <c r="C70" s="279"/>
      <c r="D70" s="291"/>
      <c r="E70" s="256"/>
      <c r="F70" s="288"/>
      <c r="G70" s="103" t="s">
        <v>150</v>
      </c>
      <c r="H70" s="81">
        <v>100</v>
      </c>
      <c r="I70" s="224" t="s">
        <v>302</v>
      </c>
      <c r="J70" s="8"/>
    </row>
    <row r="71" spans="2:10" ht="65.099999999999994" customHeight="1" x14ac:dyDescent="0.25">
      <c r="B71" s="14"/>
      <c r="C71" s="279"/>
      <c r="D71" s="291"/>
      <c r="E71" s="256"/>
      <c r="F71" s="288"/>
      <c r="G71" s="103" t="s">
        <v>91</v>
      </c>
      <c r="H71" s="81">
        <v>100</v>
      </c>
      <c r="I71" s="229" t="s">
        <v>293</v>
      </c>
      <c r="J71" s="8"/>
    </row>
    <row r="72" spans="2:10" ht="65.099999999999994" customHeight="1" thickBot="1" x14ac:dyDescent="0.3">
      <c r="B72" s="14"/>
      <c r="C72" s="279"/>
      <c r="D72" s="291"/>
      <c r="E72" s="256"/>
      <c r="F72" s="288"/>
      <c r="G72" s="237" t="s">
        <v>131</v>
      </c>
      <c r="H72" s="81">
        <v>100</v>
      </c>
      <c r="I72" s="224" t="s">
        <v>327</v>
      </c>
      <c r="J72" s="8"/>
    </row>
    <row r="73" spans="2:10" ht="65.099999999999994" customHeight="1" x14ac:dyDescent="0.25">
      <c r="B73" s="14"/>
      <c r="C73" s="279"/>
      <c r="D73" s="291"/>
      <c r="E73" s="256"/>
      <c r="F73" s="288"/>
      <c r="G73" s="103" t="s">
        <v>63</v>
      </c>
      <c r="H73" s="81">
        <v>100</v>
      </c>
      <c r="I73" s="229" t="s">
        <v>290</v>
      </c>
      <c r="J73" s="8"/>
    </row>
    <row r="74" spans="2:10" ht="65.099999999999994" customHeight="1" x14ac:dyDescent="0.25">
      <c r="B74" s="14"/>
      <c r="C74" s="279"/>
      <c r="D74" s="291"/>
      <c r="E74" s="256"/>
      <c r="F74" s="288"/>
      <c r="G74" s="108" t="s">
        <v>130</v>
      </c>
      <c r="H74" s="81">
        <v>100</v>
      </c>
      <c r="I74" s="225" t="s">
        <v>303</v>
      </c>
      <c r="J74" s="8"/>
    </row>
    <row r="75" spans="2:10" ht="65.099999999999994" customHeight="1" x14ac:dyDescent="0.25">
      <c r="B75" s="14"/>
      <c r="C75" s="279"/>
      <c r="D75" s="291"/>
      <c r="E75" s="256"/>
      <c r="F75" s="288"/>
      <c r="G75" s="108" t="s">
        <v>133</v>
      </c>
      <c r="H75" s="81"/>
      <c r="I75" s="225" t="s">
        <v>277</v>
      </c>
      <c r="J75" s="8"/>
    </row>
    <row r="76" spans="2:10" ht="65.099999999999994" customHeight="1" x14ac:dyDescent="0.25">
      <c r="B76" s="14"/>
      <c r="C76" s="279"/>
      <c r="D76" s="291"/>
      <c r="E76" s="256"/>
      <c r="F76" s="288"/>
      <c r="G76" s="108" t="s">
        <v>152</v>
      </c>
      <c r="H76" s="81">
        <v>100</v>
      </c>
      <c r="I76" s="225" t="s">
        <v>294</v>
      </c>
      <c r="J76" s="8"/>
    </row>
    <row r="77" spans="2:10" ht="65.099999999999994" customHeight="1" thickBot="1" x14ac:dyDescent="0.3">
      <c r="B77" s="14"/>
      <c r="C77" s="280"/>
      <c r="D77" s="292"/>
      <c r="E77" s="277"/>
      <c r="F77" s="289"/>
      <c r="G77" s="104" t="s">
        <v>158</v>
      </c>
      <c r="H77" s="84">
        <v>100</v>
      </c>
      <c r="I77" s="236" t="s">
        <v>294</v>
      </c>
      <c r="J77" s="8"/>
    </row>
    <row r="78" spans="2:10" ht="9" customHeight="1" thickBot="1" x14ac:dyDescent="0.3">
      <c r="B78" s="24"/>
      <c r="C78" s="25"/>
      <c r="D78" s="64"/>
      <c r="E78" s="25"/>
      <c r="F78" s="25"/>
      <c r="G78" s="25"/>
      <c r="H78" s="25"/>
      <c r="I78" s="25"/>
      <c r="J78" s="26"/>
    </row>
    <row r="79" spans="2:10" x14ac:dyDescent="0.25"/>
    <row r="80" spans="2:10" x14ac:dyDescent="0.25"/>
    <row r="81" x14ac:dyDescent="0.25"/>
  </sheetData>
  <protectedRanges>
    <protectedRange sqref="H19:H77 H10:I18 I57 I19:I50" name="Simulado"/>
    <protectedRange sqref="F47:F48 F37:F43 F10:F33" name="Actual"/>
  </protectedRanges>
  <mergeCells count="42">
    <mergeCell ref="F18:F25"/>
    <mergeCell ref="C10:C17"/>
    <mergeCell ref="E18:E25"/>
    <mergeCell ref="C18:C36"/>
    <mergeCell ref="E51:E54"/>
    <mergeCell ref="E26:E36"/>
    <mergeCell ref="E47:E50"/>
    <mergeCell ref="E37:E46"/>
    <mergeCell ref="D10:D17"/>
    <mergeCell ref="D18:D36"/>
    <mergeCell ref="D37:D58"/>
    <mergeCell ref="E15:E17"/>
    <mergeCell ref="F26:F36"/>
    <mergeCell ref="E66:E77"/>
    <mergeCell ref="C66:C77"/>
    <mergeCell ref="F55:F58"/>
    <mergeCell ref="C59:C65"/>
    <mergeCell ref="E59:E65"/>
    <mergeCell ref="F59:F65"/>
    <mergeCell ref="D59:D65"/>
    <mergeCell ref="F66:F77"/>
    <mergeCell ref="D66:D77"/>
    <mergeCell ref="C37:C58"/>
    <mergeCell ref="E55:E58"/>
    <mergeCell ref="F37:F46"/>
    <mergeCell ref="F47:F50"/>
    <mergeCell ref="F51:F54"/>
    <mergeCell ref="C3:I3"/>
    <mergeCell ref="C5:F5"/>
    <mergeCell ref="G5:I5"/>
    <mergeCell ref="C6:F6"/>
    <mergeCell ref="G6:I6"/>
    <mergeCell ref="C8:C9"/>
    <mergeCell ref="D8:D9"/>
    <mergeCell ref="E8:E9"/>
    <mergeCell ref="F8:F9"/>
    <mergeCell ref="G8:G9"/>
    <mergeCell ref="H8:H9"/>
    <mergeCell ref="I8:I9"/>
    <mergeCell ref="E10:E14"/>
    <mergeCell ref="F10:F14"/>
    <mergeCell ref="F15:F17"/>
  </mergeCells>
  <conditionalFormatting sqref="D10 D18 D37 D59 D66">
    <cfRule type="cellIs" dxfId="84" priority="21" operator="between">
      <formula>80.4</formula>
      <formula>100</formula>
    </cfRule>
    <cfRule type="cellIs" dxfId="83" priority="22" operator="between">
      <formula>60.5</formula>
      <formula>80.4</formula>
    </cfRule>
    <cfRule type="cellIs" dxfId="82" priority="23" operator="between">
      <formula>40.5</formula>
      <formula>60.4</formula>
    </cfRule>
    <cfRule type="cellIs" dxfId="81" priority="24" operator="between">
      <formula>20.5</formula>
      <formula>40.4</formula>
    </cfRule>
    <cfRule type="cellIs" dxfId="80" priority="25" operator="between">
      <formula>0</formula>
      <formula>20.4</formula>
    </cfRule>
  </conditionalFormatting>
  <conditionalFormatting sqref="F10:F15 F18 F26 F37 F47 F51 F55:F66">
    <cfRule type="cellIs" dxfId="79" priority="40" operator="between">
      <formula>40.5</formula>
      <formula>60.4</formula>
    </cfRule>
    <cfRule type="cellIs" dxfId="78" priority="39" operator="between">
      <formula>20.5</formula>
      <formula>40.4</formula>
    </cfRule>
    <cfRule type="cellIs" dxfId="77" priority="38" operator="between">
      <formula>0</formula>
      <formula>20.4</formula>
    </cfRule>
    <cfRule type="cellIs" dxfId="76" priority="37" operator="between">
      <formula>60.5</formula>
      <formula>80.4</formula>
    </cfRule>
    <cfRule type="cellIs" dxfId="75" priority="36" operator="between">
      <formula>81</formula>
      <formula>100</formula>
    </cfRule>
  </conditionalFormatting>
  <conditionalFormatting sqref="F10:F15 F18 F26 F37 F47">
    <cfRule type="cellIs" dxfId="74" priority="49" operator="between">
      <formula>21</formula>
      <formula>40.99</formula>
    </cfRule>
    <cfRule type="cellIs" dxfId="73" priority="50" operator="between">
      <formula>41</formula>
      <formula>60.99</formula>
    </cfRule>
    <cfRule type="cellIs" dxfId="72" priority="48" operator="between">
      <formula>0</formula>
      <formula>20.9</formula>
    </cfRule>
    <cfRule type="cellIs" dxfId="71" priority="47" operator="between">
      <formula>61</formula>
      <formula>80.99</formula>
    </cfRule>
    <cfRule type="cellIs" dxfId="70" priority="46" operator="between">
      <formula>81</formula>
      <formula>100</formula>
    </cfRule>
  </conditionalFormatting>
  <conditionalFormatting sqref="G6:I6">
    <cfRule type="cellIs" dxfId="69" priority="44" operator="between">
      <formula>20.5</formula>
      <formula>40.4</formula>
    </cfRule>
    <cfRule type="cellIs" dxfId="68" priority="45" operator="between">
      <formula>0</formula>
      <formula>20.4</formula>
    </cfRule>
    <cfRule type="cellIs" dxfId="67" priority="43" operator="between">
      <formula>40.5</formula>
      <formula>60.4</formula>
    </cfRule>
    <cfRule type="cellIs" dxfId="66" priority="42" operator="between">
      <formula>60.5</formula>
      <formula>80.4</formula>
    </cfRule>
    <cfRule type="cellIs" dxfId="65" priority="41" operator="between">
      <formula>80.5</formula>
      <formula>100</formula>
    </cfRule>
  </conditionalFormatting>
  <conditionalFormatting sqref="H10:H33 H37:H75">
    <cfRule type="cellIs" dxfId="64" priority="31" operator="between">
      <formula>81</formula>
      <formula>100</formula>
    </cfRule>
    <cfRule type="cellIs" dxfId="63" priority="33" operator="between">
      <formula>41</formula>
      <formula>60</formula>
    </cfRule>
    <cfRule type="cellIs" dxfId="62" priority="34" operator="between">
      <formula>21</formula>
      <formula>40</formula>
    </cfRule>
    <cfRule type="cellIs" dxfId="61" priority="35" operator="between">
      <formula>1</formula>
      <formula>20</formula>
    </cfRule>
    <cfRule type="cellIs" dxfId="60" priority="32" operator="between">
      <formula>61</formula>
      <formula>80</formula>
    </cfRule>
    <cfRule type="cellIs" dxfId="59" priority="27" operator="between">
      <formula>61</formula>
      <formula>80</formula>
    </cfRule>
    <cfRule type="cellIs" dxfId="58" priority="28" operator="between">
      <formula>41</formula>
      <formula>60</formula>
    </cfRule>
    <cfRule type="cellIs" dxfId="57" priority="29" operator="between">
      <formula>21</formula>
      <formula>40</formula>
    </cfRule>
    <cfRule type="cellIs" dxfId="56" priority="30" operator="between">
      <formula>0.1</formula>
      <formula>20</formula>
    </cfRule>
  </conditionalFormatting>
  <conditionalFormatting sqref="H10:H75">
    <cfRule type="cellIs" dxfId="55" priority="16" operator="between">
      <formula>81</formula>
      <formula>100</formula>
    </cfRule>
  </conditionalFormatting>
  <conditionalFormatting sqref="H34:H36">
    <cfRule type="cellIs" dxfId="54" priority="13" operator="between">
      <formula>41</formula>
      <formula>60</formula>
    </cfRule>
    <cfRule type="cellIs" dxfId="53" priority="19" operator="between">
      <formula>21</formula>
      <formula>40</formula>
    </cfRule>
    <cfRule type="cellIs" dxfId="52" priority="20" operator="between">
      <formula>1</formula>
      <formula>20</formula>
    </cfRule>
    <cfRule type="cellIs" dxfId="51" priority="18" operator="between">
      <formula>41</formula>
      <formula>60</formula>
    </cfRule>
    <cfRule type="cellIs" dxfId="50" priority="17" operator="between">
      <formula>61</formula>
      <formula>80</formula>
    </cfRule>
    <cfRule type="cellIs" dxfId="49" priority="15" operator="between">
      <formula>0.1</formula>
      <formula>20</formula>
    </cfRule>
    <cfRule type="cellIs" dxfId="48" priority="14" operator="between">
      <formula>21</formula>
      <formula>40</formula>
    </cfRule>
    <cfRule type="cellIs" dxfId="47" priority="12" operator="between">
      <formula>61</formula>
      <formula>80</formula>
    </cfRule>
    <cfRule type="cellIs" dxfId="46" priority="11" operator="between">
      <formula>81</formula>
      <formula>100</formula>
    </cfRule>
  </conditionalFormatting>
  <conditionalFormatting sqref="H76:H77">
    <cfRule type="cellIs" dxfId="45" priority="2" operator="between">
      <formula>61</formula>
      <formula>80</formula>
    </cfRule>
    <cfRule type="cellIs" dxfId="44" priority="3" operator="between">
      <formula>41</formula>
      <formula>60</formula>
    </cfRule>
    <cfRule type="cellIs" dxfId="43" priority="4" operator="between">
      <formula>21</formula>
      <formula>40</formula>
    </cfRule>
    <cfRule type="cellIs" dxfId="42" priority="7" operator="between">
      <formula>61</formula>
      <formula>80</formula>
    </cfRule>
    <cfRule type="cellIs" dxfId="41" priority="1" operator="between">
      <formula>81</formula>
      <formula>100</formula>
    </cfRule>
    <cfRule type="cellIs" dxfId="40" priority="10" operator="between">
      <formula>1</formula>
      <formula>20</formula>
    </cfRule>
    <cfRule type="cellIs" dxfId="39" priority="9" operator="between">
      <formula>21</formula>
      <formula>40</formula>
    </cfRule>
    <cfRule type="cellIs" dxfId="38" priority="8" operator="between">
      <formula>41</formula>
      <formula>60</formula>
    </cfRule>
    <cfRule type="cellIs" dxfId="37" priority="6" operator="between">
      <formula>81</formula>
      <formula>100</formula>
    </cfRule>
    <cfRule type="cellIs" dxfId="36" priority="5" operator="between">
      <formula>0.1</formula>
      <formula>20</formula>
    </cfRule>
  </conditionalFormatting>
  <dataValidations count="5">
    <dataValidation type="whole" operator="equal" allowBlank="1" showInputMessage="1" showErrorMessage="1" error="ERROR. NO DEBE DILIGENCIAR ESTA CELDA" sqref="G6:I6" xr:uid="{00000000-0002-0000-0200-000000000000}">
      <formula1>99999999999</formula1>
    </dataValidation>
    <dataValidation type="whole" operator="equal" allowBlank="1" showInputMessage="1" showErrorMessage="1" errorTitle="ATENCIÓN!" error="No se pueden modificar datos aquí" sqref="C5 J3:N3" xr:uid="{00000000-0002-0000-0200-000001000000}">
      <formula1>578457854578547000</formula1>
    </dataValidation>
    <dataValidation type="whole" allowBlank="1" showInputMessage="1" showErrorMessage="1" error="ERROR. DATO NO PERMITIDO" sqref="H10:H77" xr:uid="{00000000-0002-0000-0200-000002000000}">
      <formula1>0</formula1>
      <formula2>100</formula2>
    </dataValidation>
    <dataValidation type="whole" operator="equal" allowBlank="1" showInputMessage="1" showErrorMessage="1" error="ERROR. NO DEBE DILIGENCIAR ESTA CELDA" sqref="F10:F77" xr:uid="{00000000-0002-0000-0200-000003000000}">
      <formula1>7777777777777770000</formula1>
    </dataValidation>
    <dataValidation type="whole" operator="equal" showInputMessage="1" showErrorMessage="1" error="ERROR. NO DEBE DILIGENCIAR ESTA CELDA" sqref="D10:D77" xr:uid="{00000000-0002-0000-0200-000004000000}">
      <formula1>7777777777777770</formula1>
    </dataValidation>
  </dataValidations>
  <hyperlinks>
    <hyperlink ref="I47" r:id="rId1" xr:uid="{30E2A3A1-6ADB-8D41-9A82-0C254E802FDC}"/>
    <hyperlink ref="I55" r:id="rId2" xr:uid="{D7FA1DEE-250A-DA40-9FE8-EF419209EFA5}"/>
    <hyperlink ref="I60" r:id="rId3" display="https://www.procuraduria.gov.co/Pages/rendicion-de-cuentas-pgn.aspx" xr:uid="{E85DAB8E-7EBC-F44F-BA74-7925DE995220}"/>
    <hyperlink ref="I59" r:id="rId4" xr:uid="{3B015263-2DA5-FC4D-97F9-5F6762B94615}"/>
    <hyperlink ref="I61" r:id="rId5" xr:uid="{CAFDAA6A-B09E-4749-84E8-D99206CEF436}"/>
    <hyperlink ref="I62" r:id="rId6" xr:uid="{46CA0E7D-CAD8-924A-8164-93271A326E26}"/>
  </hyperlinks>
  <pageMargins left="0.7" right="0.7" top="0.75" bottom="0.75" header="0.3" footer="0.3"/>
  <pageSetup orientation="portrait" r:id="rId7"/>
  <ignoredErrors>
    <ignoredError sqref="F10:F77 D10:D77" formulaRange="1"/>
  </ignoredErrors>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09"/>
  <sheetViews>
    <sheetView showGridLines="0" zoomScale="80" zoomScaleNormal="80" zoomScalePageLayoutView="80" workbookViewId="0">
      <selection activeCell="C38" sqref="C38"/>
    </sheetView>
  </sheetViews>
  <sheetFormatPr baseColWidth="10" defaultColWidth="0" defaultRowHeight="14.25" zeroHeight="1" x14ac:dyDescent="0.2"/>
  <cols>
    <col min="1" max="1" width="0.85546875" style="30" customWidth="1"/>
    <col min="2" max="2" width="1.7109375" style="30" customWidth="1"/>
    <col min="3" max="20" width="11.42578125" style="30" customWidth="1"/>
    <col min="21" max="21" width="1" style="30" customWidth="1"/>
    <col min="22" max="22" width="2.42578125" style="30" customWidth="1"/>
    <col min="23" max="16384" width="11.42578125" style="30" hidden="1"/>
  </cols>
  <sheetData>
    <row r="1" spans="2:21" ht="10.5" customHeight="1" thickBot="1" x14ac:dyDescent="0.25"/>
    <row r="2" spans="2:21" ht="93" customHeight="1" x14ac:dyDescent="0.2">
      <c r="B2" s="27"/>
      <c r="C2" s="28"/>
      <c r="D2" s="28"/>
      <c r="E2" s="28"/>
      <c r="F2" s="28"/>
      <c r="G2" s="28"/>
      <c r="H2" s="28"/>
      <c r="I2" s="28"/>
      <c r="J2" s="28"/>
      <c r="K2" s="28"/>
      <c r="L2" s="28"/>
      <c r="M2" s="28"/>
      <c r="N2" s="28"/>
      <c r="O2" s="28"/>
      <c r="P2" s="28"/>
      <c r="Q2" s="28"/>
      <c r="R2" s="28"/>
      <c r="S2" s="28"/>
      <c r="T2" s="28"/>
      <c r="U2" s="29"/>
    </row>
    <row r="3" spans="2:21" ht="30" customHeight="1" x14ac:dyDescent="0.2">
      <c r="B3" s="31"/>
      <c r="C3" s="242" t="s">
        <v>227</v>
      </c>
      <c r="D3" s="243"/>
      <c r="E3" s="243"/>
      <c r="F3" s="243"/>
      <c r="G3" s="243"/>
      <c r="H3" s="243"/>
      <c r="I3" s="243"/>
      <c r="J3" s="243"/>
      <c r="K3" s="243"/>
      <c r="L3" s="243"/>
      <c r="M3" s="243"/>
      <c r="N3" s="243"/>
      <c r="O3" s="243"/>
      <c r="P3" s="243"/>
      <c r="Q3" s="243"/>
      <c r="R3" s="243"/>
      <c r="S3" s="243"/>
      <c r="T3" s="243"/>
      <c r="U3" s="32"/>
    </row>
    <row r="4" spans="2:21" ht="6.75" customHeight="1" x14ac:dyDescent="0.2">
      <c r="B4" s="31"/>
      <c r="U4" s="32"/>
    </row>
    <row r="5" spans="2:21" x14ac:dyDescent="0.2">
      <c r="B5" s="31"/>
      <c r="U5" s="32"/>
    </row>
    <row r="6" spans="2:21" ht="18" customHeight="1" x14ac:dyDescent="0.25">
      <c r="B6" s="31"/>
      <c r="C6" s="204" t="s">
        <v>39</v>
      </c>
      <c r="D6" s="67"/>
      <c r="E6" s="67"/>
      <c r="F6" s="67"/>
      <c r="G6" s="67"/>
      <c r="H6" s="67"/>
      <c r="I6" s="67"/>
      <c r="J6" s="67"/>
      <c r="K6" s="67"/>
      <c r="L6" s="67"/>
      <c r="M6" s="67"/>
      <c r="N6" s="67"/>
      <c r="O6" s="67"/>
      <c r="P6" s="67"/>
      <c r="Q6" s="67"/>
      <c r="R6" s="67"/>
      <c r="S6" s="67"/>
      <c r="T6" s="67"/>
      <c r="U6" s="32"/>
    </row>
    <row r="7" spans="2:21" x14ac:dyDescent="0.2">
      <c r="B7" s="31"/>
      <c r="U7" s="32"/>
    </row>
    <row r="8" spans="2:21" x14ac:dyDescent="0.2">
      <c r="B8" s="31"/>
      <c r="U8" s="32"/>
    </row>
    <row r="9" spans="2:21" x14ac:dyDescent="0.2">
      <c r="B9" s="31"/>
      <c r="U9" s="32"/>
    </row>
    <row r="10" spans="2:21" x14ac:dyDescent="0.2">
      <c r="B10" s="31"/>
      <c r="U10" s="32"/>
    </row>
    <row r="11" spans="2:21" x14ac:dyDescent="0.2">
      <c r="B11" s="31"/>
      <c r="J11" s="30" t="s">
        <v>13</v>
      </c>
      <c r="K11" s="30" t="s">
        <v>12</v>
      </c>
      <c r="U11" s="32"/>
    </row>
    <row r="12" spans="2:21" x14ac:dyDescent="0.2">
      <c r="B12" s="31"/>
      <c r="I12" s="30" t="s">
        <v>173</v>
      </c>
      <c r="J12" s="30">
        <v>100</v>
      </c>
      <c r="K12" s="33">
        <f>+Autodiagnóstico!G6</f>
        <v>99.848484848484844</v>
      </c>
      <c r="U12" s="32"/>
    </row>
    <row r="13" spans="2:21" x14ac:dyDescent="0.2">
      <c r="B13" s="31"/>
      <c r="U13" s="32"/>
    </row>
    <row r="14" spans="2:21" x14ac:dyDescent="0.2">
      <c r="B14" s="31"/>
      <c r="U14" s="32"/>
    </row>
    <row r="15" spans="2:21" x14ac:dyDescent="0.2">
      <c r="B15" s="31"/>
      <c r="U15" s="32"/>
    </row>
    <row r="16" spans="2:21" x14ac:dyDescent="0.2">
      <c r="B16" s="31"/>
      <c r="U16" s="32"/>
    </row>
    <row r="17" spans="2:21" x14ac:dyDescent="0.2">
      <c r="B17" s="31"/>
      <c r="U17" s="32"/>
    </row>
    <row r="18" spans="2:21" x14ac:dyDescent="0.2">
      <c r="B18" s="31"/>
      <c r="U18" s="32"/>
    </row>
    <row r="19" spans="2:21" x14ac:dyDescent="0.2">
      <c r="B19" s="31"/>
      <c r="U19" s="32"/>
    </row>
    <row r="20" spans="2:21" x14ac:dyDescent="0.2">
      <c r="B20" s="31"/>
      <c r="U20" s="32"/>
    </row>
    <row r="21" spans="2:21" x14ac:dyDescent="0.2">
      <c r="B21" s="31"/>
      <c r="U21" s="32"/>
    </row>
    <row r="22" spans="2:21" x14ac:dyDescent="0.2">
      <c r="B22" s="31"/>
      <c r="U22" s="32"/>
    </row>
    <row r="23" spans="2:21" x14ac:dyDescent="0.2">
      <c r="B23" s="31"/>
      <c r="U23" s="32"/>
    </row>
    <row r="24" spans="2:21" x14ac:dyDescent="0.2">
      <c r="B24" s="31"/>
      <c r="U24" s="32"/>
    </row>
    <row r="25" spans="2:21" x14ac:dyDescent="0.2">
      <c r="B25" s="31"/>
      <c r="U25" s="32"/>
    </row>
    <row r="26" spans="2:21" x14ac:dyDescent="0.2">
      <c r="B26" s="31"/>
      <c r="U26" s="32"/>
    </row>
    <row r="27" spans="2:21" x14ac:dyDescent="0.2">
      <c r="B27" s="31"/>
      <c r="U27" s="32"/>
    </row>
    <row r="28" spans="2:21" x14ac:dyDescent="0.2">
      <c r="B28" s="31"/>
      <c r="U28" s="32"/>
    </row>
    <row r="29" spans="2:21" ht="18" customHeight="1" x14ac:dyDescent="0.25">
      <c r="B29" s="31"/>
      <c r="C29" s="204" t="s">
        <v>274</v>
      </c>
      <c r="D29" s="67"/>
      <c r="E29" s="67"/>
      <c r="F29" s="67"/>
      <c r="G29" s="67"/>
      <c r="H29" s="67"/>
      <c r="I29" s="67"/>
      <c r="J29" s="67"/>
      <c r="K29" s="67"/>
      <c r="L29" s="67"/>
      <c r="M29" s="67"/>
      <c r="N29" s="67"/>
      <c r="O29" s="67"/>
      <c r="P29" s="67"/>
      <c r="Q29" s="67"/>
      <c r="R29" s="67"/>
      <c r="S29" s="67"/>
      <c r="T29" s="67"/>
      <c r="U29" s="32"/>
    </row>
    <row r="30" spans="2:21" x14ac:dyDescent="0.2">
      <c r="B30" s="31"/>
      <c r="U30" s="32"/>
    </row>
    <row r="31" spans="2:21" x14ac:dyDescent="0.2">
      <c r="B31" s="31"/>
      <c r="U31" s="32"/>
    </row>
    <row r="32" spans="2:21" x14ac:dyDescent="0.2">
      <c r="B32" s="31"/>
      <c r="U32" s="32"/>
    </row>
    <row r="33" spans="2:21" x14ac:dyDescent="0.2">
      <c r="B33" s="31"/>
      <c r="U33" s="32"/>
    </row>
    <row r="34" spans="2:21" x14ac:dyDescent="0.2">
      <c r="B34" s="31"/>
      <c r="J34" s="30" t="s">
        <v>8</v>
      </c>
      <c r="K34" s="30" t="s">
        <v>9</v>
      </c>
      <c r="L34" s="30" t="s">
        <v>3</v>
      </c>
      <c r="U34" s="32"/>
    </row>
    <row r="35" spans="2:21" x14ac:dyDescent="0.2">
      <c r="B35" s="31"/>
      <c r="J35" s="30" t="str">
        <f>+Autodiagnóstico!C10</f>
        <v>Aprestamiento institucional para promover la Rendición de Cuentas</v>
      </c>
      <c r="K35" s="30">
        <v>100</v>
      </c>
      <c r="L35" s="33">
        <f>+Autodiagnóstico!D10</f>
        <v>100</v>
      </c>
      <c r="U35" s="32"/>
    </row>
    <row r="36" spans="2:21" x14ac:dyDescent="0.2">
      <c r="B36" s="31"/>
      <c r="J36" s="30" t="str">
        <f>+Autodiagnóstico!C18</f>
        <v>Diseño de la Estrategia de Rendición de Cuentas</v>
      </c>
      <c r="K36" s="30">
        <v>100</v>
      </c>
      <c r="L36" s="33">
        <f>+Autodiagnóstico!D18</f>
        <v>100</v>
      </c>
      <c r="U36" s="32"/>
    </row>
    <row r="37" spans="2:21" x14ac:dyDescent="0.2">
      <c r="B37" s="31"/>
      <c r="J37" s="30" t="str">
        <f>+Autodiagnóstico!C37</f>
        <v>Preparación para la Rendición de Cuentas</v>
      </c>
      <c r="K37" s="30">
        <v>100</v>
      </c>
      <c r="L37" s="33">
        <f>+Autodiagnóstico!D37</f>
        <v>99.523809523809518</v>
      </c>
      <c r="U37" s="32"/>
    </row>
    <row r="38" spans="2:21" x14ac:dyDescent="0.2">
      <c r="B38" s="31"/>
      <c r="J38" s="30" t="str">
        <f>+Autodiagnóstico!C59</f>
        <v>Ejecución de la Estrategia de Rendición de Cuentas</v>
      </c>
      <c r="K38" s="30">
        <v>100</v>
      </c>
      <c r="L38" s="33">
        <f>+Autodiagnóstico!D59</f>
        <v>100</v>
      </c>
      <c r="U38" s="32"/>
    </row>
    <row r="39" spans="2:21" x14ac:dyDescent="0.2">
      <c r="B39" s="31"/>
      <c r="J39" s="30" t="str">
        <f>+Autodiagnóstico!C66</f>
        <v>Seguimiento y evaluación de la implementación de la Estrategia de Rendición de Cuentas</v>
      </c>
      <c r="K39" s="30">
        <v>100</v>
      </c>
      <c r="L39" s="33">
        <f>+Autodiagnóstico!D66</f>
        <v>100</v>
      </c>
      <c r="U39" s="32"/>
    </row>
    <row r="40" spans="2:21" x14ac:dyDescent="0.2">
      <c r="B40" s="31"/>
      <c r="L40" s="33"/>
      <c r="U40" s="32"/>
    </row>
    <row r="41" spans="2:21" x14ac:dyDescent="0.2">
      <c r="B41" s="31"/>
      <c r="U41" s="32"/>
    </row>
    <row r="42" spans="2:21" x14ac:dyDescent="0.2">
      <c r="B42" s="31"/>
      <c r="U42" s="32"/>
    </row>
    <row r="43" spans="2:21" x14ac:dyDescent="0.2">
      <c r="B43" s="31"/>
      <c r="U43" s="32"/>
    </row>
    <row r="44" spans="2:21" x14ac:dyDescent="0.2">
      <c r="B44" s="31"/>
      <c r="U44" s="32"/>
    </row>
    <row r="45" spans="2:21" x14ac:dyDescent="0.2">
      <c r="B45" s="31"/>
      <c r="U45" s="32"/>
    </row>
    <row r="46" spans="2:21" x14ac:dyDescent="0.2">
      <c r="B46" s="31"/>
      <c r="U46" s="32"/>
    </row>
    <row r="47" spans="2:21" x14ac:dyDescent="0.2">
      <c r="B47" s="31"/>
      <c r="U47" s="32"/>
    </row>
    <row r="48" spans="2:21" x14ac:dyDescent="0.2">
      <c r="B48" s="31"/>
      <c r="U48" s="32"/>
    </row>
    <row r="49" spans="2:21" x14ac:dyDescent="0.2">
      <c r="B49" s="31"/>
      <c r="U49" s="32"/>
    </row>
    <row r="50" spans="2:21" x14ac:dyDescent="0.2">
      <c r="B50" s="31"/>
      <c r="U50" s="32"/>
    </row>
    <row r="51" spans="2:21" x14ac:dyDescent="0.2">
      <c r="B51" s="31"/>
      <c r="U51" s="32"/>
    </row>
    <row r="52" spans="2:21" x14ac:dyDescent="0.2">
      <c r="B52" s="31"/>
      <c r="U52" s="32"/>
    </row>
    <row r="53" spans="2:21" ht="18" customHeight="1" x14ac:dyDescent="0.25">
      <c r="B53" s="31"/>
      <c r="C53" s="204" t="s">
        <v>33</v>
      </c>
      <c r="D53" s="67"/>
      <c r="E53" s="67"/>
      <c r="F53" s="67"/>
      <c r="G53" s="67"/>
      <c r="H53" s="67"/>
      <c r="I53" s="67"/>
      <c r="J53" s="67"/>
      <c r="K53" s="67"/>
      <c r="L53" s="67"/>
      <c r="M53" s="67"/>
      <c r="N53" s="67"/>
      <c r="O53" s="67"/>
      <c r="P53" s="67"/>
      <c r="Q53" s="67"/>
      <c r="R53" s="67"/>
      <c r="S53" s="67"/>
      <c r="T53" s="67"/>
      <c r="U53" s="32"/>
    </row>
    <row r="54" spans="2:21" x14ac:dyDescent="0.2">
      <c r="B54" s="31"/>
      <c r="U54" s="32"/>
    </row>
    <row r="55" spans="2:21" x14ac:dyDescent="0.2">
      <c r="B55" s="31"/>
      <c r="K55" s="310" t="s">
        <v>64</v>
      </c>
      <c r="L55" s="310"/>
      <c r="M55" s="310"/>
      <c r="N55" s="310"/>
      <c r="U55" s="32"/>
    </row>
    <row r="56" spans="2:21" ht="15" x14ac:dyDescent="0.25">
      <c r="B56" s="31"/>
      <c r="I56" s="312" t="str">
        <f>+Autodiagnóstico!C10</f>
        <v>Aprestamiento institucional para promover la Rendición de Cuentas</v>
      </c>
      <c r="J56" s="312"/>
      <c r="K56" s="312"/>
      <c r="L56" s="312"/>
      <c r="M56" s="312"/>
      <c r="N56" s="312"/>
      <c r="O56" s="312"/>
      <c r="P56" s="312"/>
      <c r="U56" s="32"/>
    </row>
    <row r="57" spans="2:21" x14ac:dyDescent="0.2">
      <c r="B57" s="31"/>
      <c r="U57" s="32"/>
    </row>
    <row r="58" spans="2:21" x14ac:dyDescent="0.2">
      <c r="B58" s="31"/>
      <c r="U58" s="32"/>
    </row>
    <row r="59" spans="2:21" x14ac:dyDescent="0.2">
      <c r="B59" s="31"/>
      <c r="J59" s="30" t="s">
        <v>35</v>
      </c>
      <c r="K59" s="30" t="s">
        <v>13</v>
      </c>
      <c r="L59" s="30" t="s">
        <v>12</v>
      </c>
      <c r="U59" s="32"/>
    </row>
    <row r="60" spans="2:21" x14ac:dyDescent="0.2">
      <c r="B60" s="31"/>
      <c r="J60" s="30" t="str">
        <f>+Autodiagnóstico!E10</f>
        <v>Analizar las debilidades y fortalezas para la rendición de cuentas</v>
      </c>
      <c r="K60" s="30">
        <v>100</v>
      </c>
      <c r="L60" s="33">
        <f>+Autodiagnóstico!F10</f>
        <v>100</v>
      </c>
      <c r="U60" s="32"/>
    </row>
    <row r="61" spans="2:21" x14ac:dyDescent="0.2">
      <c r="B61" s="31"/>
      <c r="J61" s="30" t="str">
        <f>+Autodiagnóstico!E15</f>
        <v>Identificar espacios de articulación y cooperación para la rendición de cuentas</v>
      </c>
      <c r="K61" s="30">
        <v>100</v>
      </c>
      <c r="L61" s="33">
        <f>+Autodiagnóstico!F15</f>
        <v>100</v>
      </c>
      <c r="U61" s="32"/>
    </row>
    <row r="62" spans="2:21" x14ac:dyDescent="0.2">
      <c r="B62" s="31"/>
      <c r="U62" s="32"/>
    </row>
    <row r="63" spans="2:21" x14ac:dyDescent="0.2">
      <c r="B63" s="31"/>
      <c r="U63" s="32"/>
    </row>
    <row r="64" spans="2:21" x14ac:dyDescent="0.2">
      <c r="B64" s="31"/>
      <c r="U64" s="32"/>
    </row>
    <row r="65" spans="2:21" x14ac:dyDescent="0.2">
      <c r="B65" s="31"/>
      <c r="U65" s="32"/>
    </row>
    <row r="66" spans="2:21" x14ac:dyDescent="0.2">
      <c r="B66" s="31"/>
      <c r="U66" s="32"/>
    </row>
    <row r="67" spans="2:21" x14ac:dyDescent="0.2">
      <c r="B67" s="31"/>
      <c r="U67" s="32"/>
    </row>
    <row r="68" spans="2:21" x14ac:dyDescent="0.2">
      <c r="B68" s="31"/>
      <c r="U68" s="32"/>
    </row>
    <row r="69" spans="2:21" x14ac:dyDescent="0.2">
      <c r="B69" s="31"/>
      <c r="U69" s="32"/>
    </row>
    <row r="70" spans="2:21" x14ac:dyDescent="0.2">
      <c r="B70" s="31"/>
      <c r="U70" s="32"/>
    </row>
    <row r="71" spans="2:21" x14ac:dyDescent="0.2">
      <c r="B71" s="31"/>
      <c r="U71" s="32"/>
    </row>
    <row r="72" spans="2:21" x14ac:dyDescent="0.2">
      <c r="B72" s="31"/>
      <c r="U72" s="32"/>
    </row>
    <row r="73" spans="2:21" x14ac:dyDescent="0.2">
      <c r="B73" s="31"/>
      <c r="U73" s="32"/>
    </row>
    <row r="74" spans="2:21" x14ac:dyDescent="0.2">
      <c r="B74" s="31"/>
      <c r="U74" s="32"/>
    </row>
    <row r="75" spans="2:21" x14ac:dyDescent="0.2">
      <c r="B75" s="31"/>
      <c r="U75" s="32"/>
    </row>
    <row r="76" spans="2:21" x14ac:dyDescent="0.2">
      <c r="B76" s="31"/>
      <c r="U76" s="32"/>
    </row>
    <row r="77" spans="2:21" x14ac:dyDescent="0.2">
      <c r="B77" s="31"/>
      <c r="U77" s="32"/>
    </row>
    <row r="78" spans="2:21" x14ac:dyDescent="0.2">
      <c r="B78" s="31"/>
      <c r="U78" s="32"/>
    </row>
    <row r="79" spans="2:21" x14ac:dyDescent="0.2">
      <c r="B79" s="31"/>
      <c r="U79" s="32"/>
    </row>
    <row r="80" spans="2:21" x14ac:dyDescent="0.2">
      <c r="B80" s="31"/>
      <c r="K80" s="310" t="s">
        <v>65</v>
      </c>
      <c r="L80" s="310"/>
      <c r="M80" s="310"/>
      <c r="N80" s="310"/>
      <c r="U80" s="32"/>
    </row>
    <row r="81" spans="2:21" ht="15" x14ac:dyDescent="0.25">
      <c r="B81" s="31"/>
      <c r="J81" s="312" t="str">
        <f>+Autodiagnóstico!C18</f>
        <v>Diseño de la Estrategia de Rendición de Cuentas</v>
      </c>
      <c r="K81" s="312"/>
      <c r="L81" s="312"/>
      <c r="M81" s="312"/>
      <c r="N81" s="312"/>
      <c r="O81" s="312"/>
      <c r="U81" s="32"/>
    </row>
    <row r="82" spans="2:21" x14ac:dyDescent="0.2">
      <c r="B82" s="31"/>
      <c r="K82" s="62"/>
      <c r="L82" s="62"/>
      <c r="M82" s="62"/>
      <c r="N82" s="62"/>
      <c r="U82" s="32"/>
    </row>
    <row r="83" spans="2:21" x14ac:dyDescent="0.2">
      <c r="B83" s="31"/>
      <c r="U83" s="32"/>
    </row>
    <row r="84" spans="2:21" x14ac:dyDescent="0.2">
      <c r="B84" s="31"/>
      <c r="D84" s="41"/>
      <c r="J84" s="30" t="s">
        <v>25</v>
      </c>
      <c r="K84" s="30" t="s">
        <v>13</v>
      </c>
      <c r="L84" s="30" t="s">
        <v>12</v>
      </c>
      <c r="U84" s="32"/>
    </row>
    <row r="85" spans="2:21" x14ac:dyDescent="0.2">
      <c r="B85" s="31"/>
      <c r="J85" s="30" t="s">
        <v>178</v>
      </c>
      <c r="K85" s="30">
        <v>100</v>
      </c>
      <c r="L85" s="63">
        <f>+Autodiagnóstico!F18</f>
        <v>100</v>
      </c>
      <c r="U85" s="32"/>
    </row>
    <row r="86" spans="2:21" x14ac:dyDescent="0.2">
      <c r="B86" s="31"/>
      <c r="J86" s="30" t="s">
        <v>179</v>
      </c>
      <c r="K86" s="30">
        <v>100</v>
      </c>
      <c r="L86" s="63">
        <f>+Autodiagnóstico!F26</f>
        <v>100</v>
      </c>
      <c r="U86" s="32"/>
    </row>
    <row r="87" spans="2:21" x14ac:dyDescent="0.2">
      <c r="B87" s="31"/>
      <c r="U87" s="32"/>
    </row>
    <row r="88" spans="2:21" x14ac:dyDescent="0.2">
      <c r="B88" s="31"/>
      <c r="U88" s="32"/>
    </row>
    <row r="89" spans="2:21" x14ac:dyDescent="0.2">
      <c r="B89" s="31"/>
      <c r="U89" s="32"/>
    </row>
    <row r="90" spans="2:21" x14ac:dyDescent="0.2">
      <c r="B90" s="31"/>
      <c r="U90" s="32"/>
    </row>
    <row r="91" spans="2:21" x14ac:dyDescent="0.2">
      <c r="B91" s="31"/>
      <c r="U91" s="32"/>
    </row>
    <row r="92" spans="2:21" x14ac:dyDescent="0.2">
      <c r="B92" s="31"/>
      <c r="U92" s="32"/>
    </row>
    <row r="93" spans="2:21" x14ac:dyDescent="0.2">
      <c r="B93" s="31"/>
      <c r="U93" s="32"/>
    </row>
    <row r="94" spans="2:21" x14ac:dyDescent="0.2">
      <c r="B94" s="31"/>
      <c r="U94" s="32"/>
    </row>
    <row r="95" spans="2:21" x14ac:dyDescent="0.2">
      <c r="B95" s="31"/>
      <c r="U95" s="32"/>
    </row>
    <row r="96" spans="2:21" x14ac:dyDescent="0.2">
      <c r="B96" s="31"/>
      <c r="U96" s="32"/>
    </row>
    <row r="97" spans="2:21" x14ac:dyDescent="0.2">
      <c r="B97" s="31"/>
      <c r="U97" s="32"/>
    </row>
    <row r="98" spans="2:21" x14ac:dyDescent="0.2">
      <c r="B98" s="31"/>
      <c r="U98" s="32"/>
    </row>
    <row r="99" spans="2:21" x14ac:dyDescent="0.2">
      <c r="B99" s="31"/>
      <c r="U99" s="32"/>
    </row>
    <row r="100" spans="2:21" x14ac:dyDescent="0.2">
      <c r="B100" s="31"/>
      <c r="U100" s="32"/>
    </row>
    <row r="101" spans="2:21" x14ac:dyDescent="0.2">
      <c r="B101" s="31"/>
      <c r="U101" s="32"/>
    </row>
    <row r="102" spans="2:21" x14ac:dyDescent="0.2">
      <c r="B102" s="31"/>
      <c r="U102" s="32"/>
    </row>
    <row r="103" spans="2:21" x14ac:dyDescent="0.2">
      <c r="B103" s="31"/>
      <c r="U103" s="32"/>
    </row>
    <row r="104" spans="2:21" x14ac:dyDescent="0.2">
      <c r="B104" s="31"/>
      <c r="U104" s="32"/>
    </row>
    <row r="105" spans="2:21" x14ac:dyDescent="0.2">
      <c r="B105" s="31"/>
      <c r="U105" s="32"/>
    </row>
    <row r="106" spans="2:21" x14ac:dyDescent="0.2">
      <c r="B106" s="31"/>
      <c r="K106" s="310" t="s">
        <v>159</v>
      </c>
      <c r="L106" s="310"/>
      <c r="M106" s="310"/>
      <c r="N106" s="310"/>
      <c r="U106" s="32"/>
    </row>
    <row r="107" spans="2:21" ht="15" x14ac:dyDescent="0.25">
      <c r="B107" s="31"/>
      <c r="J107" s="312" t="str">
        <f>+Autodiagnóstico!C37</f>
        <v>Preparación para la Rendición de Cuentas</v>
      </c>
      <c r="K107" s="312"/>
      <c r="L107" s="312"/>
      <c r="M107" s="312"/>
      <c r="N107" s="312"/>
      <c r="O107" s="312"/>
      <c r="U107" s="32"/>
    </row>
    <row r="108" spans="2:21" ht="15" x14ac:dyDescent="0.25">
      <c r="B108" s="31"/>
      <c r="J108" s="80"/>
      <c r="K108" s="80"/>
      <c r="L108" s="80"/>
      <c r="M108" s="80"/>
      <c r="N108" s="80"/>
      <c r="O108" s="80"/>
      <c r="U108" s="32"/>
    </row>
    <row r="109" spans="2:21" ht="15" x14ac:dyDescent="0.25">
      <c r="B109" s="31"/>
      <c r="J109" s="80"/>
      <c r="K109" s="80"/>
      <c r="L109" s="80"/>
      <c r="M109" s="80"/>
      <c r="N109" s="80"/>
      <c r="O109" s="80"/>
      <c r="U109" s="32"/>
    </row>
    <row r="110" spans="2:21" ht="15" x14ac:dyDescent="0.25">
      <c r="B110" s="31"/>
      <c r="J110" s="80"/>
      <c r="K110" s="80"/>
      <c r="L110" s="80"/>
      <c r="M110" s="80"/>
      <c r="N110" s="80"/>
      <c r="O110" s="80"/>
      <c r="U110" s="32"/>
    </row>
    <row r="111" spans="2:21" ht="15" x14ac:dyDescent="0.25">
      <c r="B111" s="31"/>
      <c r="I111" s="30" t="s">
        <v>25</v>
      </c>
      <c r="J111" s="30" t="s">
        <v>13</v>
      </c>
      <c r="K111" s="30" t="s">
        <v>12</v>
      </c>
      <c r="L111" s="80"/>
      <c r="M111" s="80"/>
      <c r="N111" s="80"/>
      <c r="O111" s="80"/>
      <c r="U111" s="32"/>
    </row>
    <row r="112" spans="2:21" ht="15" x14ac:dyDescent="0.25">
      <c r="B112" s="31"/>
      <c r="I112" s="30" t="str">
        <f>+Autodiagnóstico!E37</f>
        <v xml:space="preserve">Generación y análisis de la información para el diálogo en la rendición de cuentas en lenguaje claro </v>
      </c>
      <c r="J112" s="30">
        <v>100</v>
      </c>
      <c r="K112" s="63">
        <f>+Autodiagnóstico!F37</f>
        <v>100</v>
      </c>
      <c r="L112" s="80"/>
      <c r="M112" s="80"/>
      <c r="N112" s="80"/>
      <c r="O112" s="80"/>
      <c r="U112" s="32"/>
    </row>
    <row r="113" spans="2:21" ht="15" x14ac:dyDescent="0.25">
      <c r="B113" s="31"/>
      <c r="I113" s="30" t="str">
        <f>+Autodiagnóstico!E47</f>
        <v xml:space="preserve">Publicación de la información 
 a través de los diferentes canales de comunicación </v>
      </c>
      <c r="J113" s="30">
        <v>100</v>
      </c>
      <c r="K113" s="63">
        <f>+Autodiagnóstico!F47</f>
        <v>100</v>
      </c>
      <c r="L113" s="80"/>
      <c r="M113" s="80"/>
      <c r="N113" s="80"/>
      <c r="O113" s="80"/>
      <c r="U113" s="32"/>
    </row>
    <row r="114" spans="2:21" ht="15" x14ac:dyDescent="0.25">
      <c r="B114" s="31"/>
      <c r="I114" s="30" t="str">
        <f>+Autodiagnóstico!E51</f>
        <v>Preparar los espacios de diálogo</v>
      </c>
      <c r="J114" s="30">
        <v>100</v>
      </c>
      <c r="K114" s="113">
        <f>+Autodiagnóstico!F51</f>
        <v>97.5</v>
      </c>
      <c r="L114" s="80"/>
      <c r="M114" s="80"/>
      <c r="N114" s="80"/>
      <c r="O114" s="80"/>
      <c r="U114" s="32"/>
    </row>
    <row r="115" spans="2:21" ht="15" x14ac:dyDescent="0.25">
      <c r="B115" s="31"/>
      <c r="I115" s="30" t="str">
        <f>+Autodiagnóstico!E55</f>
        <v>Convocar a los ciudadanos y grupos de interés para participar en los espacios de diálogo para la rendición de cuentas</v>
      </c>
      <c r="J115" s="30">
        <v>100</v>
      </c>
      <c r="K115" s="63">
        <f>+Autodiagnóstico!F55</f>
        <v>100</v>
      </c>
      <c r="L115" s="80"/>
      <c r="M115" s="80"/>
      <c r="N115" s="80"/>
      <c r="O115" s="80"/>
      <c r="U115" s="32"/>
    </row>
    <row r="116" spans="2:21" ht="15" x14ac:dyDescent="0.25">
      <c r="B116" s="31"/>
      <c r="L116" s="80"/>
      <c r="M116" s="80"/>
      <c r="N116" s="80"/>
      <c r="O116" s="80"/>
      <c r="U116" s="32"/>
    </row>
    <row r="117" spans="2:21" ht="15" x14ac:dyDescent="0.25">
      <c r="B117" s="31"/>
      <c r="L117" s="80"/>
      <c r="M117" s="80"/>
      <c r="N117" s="80"/>
      <c r="O117" s="80"/>
      <c r="U117" s="32"/>
    </row>
    <row r="118" spans="2:21" ht="15" x14ac:dyDescent="0.25">
      <c r="B118" s="31"/>
      <c r="J118" s="80"/>
      <c r="K118" s="80"/>
      <c r="L118" s="80"/>
      <c r="M118" s="80"/>
      <c r="N118" s="80"/>
      <c r="O118" s="80"/>
      <c r="U118" s="32"/>
    </row>
    <row r="119" spans="2:21" ht="15" x14ac:dyDescent="0.25">
      <c r="B119" s="31"/>
      <c r="J119" s="80"/>
      <c r="K119" s="80"/>
      <c r="L119" s="80"/>
      <c r="M119" s="80"/>
      <c r="N119" s="80"/>
      <c r="O119" s="80"/>
      <c r="U119" s="32"/>
    </row>
    <row r="120" spans="2:21" ht="15" x14ac:dyDescent="0.25">
      <c r="B120" s="31"/>
      <c r="J120" s="80"/>
      <c r="K120" s="80"/>
      <c r="L120" s="80"/>
      <c r="M120" s="80"/>
      <c r="N120" s="80"/>
      <c r="O120" s="80"/>
      <c r="U120" s="32"/>
    </row>
    <row r="121" spans="2:21" ht="15" x14ac:dyDescent="0.25">
      <c r="B121" s="31"/>
      <c r="J121" s="80"/>
      <c r="K121" s="80"/>
      <c r="L121" s="80"/>
      <c r="M121" s="80"/>
      <c r="N121" s="80"/>
      <c r="O121" s="80"/>
      <c r="U121" s="32"/>
    </row>
    <row r="122" spans="2:21" ht="15" x14ac:dyDescent="0.25">
      <c r="B122" s="31"/>
      <c r="J122" s="80"/>
      <c r="K122" s="80"/>
      <c r="L122" s="80"/>
      <c r="M122" s="80"/>
      <c r="N122" s="80"/>
      <c r="O122" s="80"/>
      <c r="U122" s="32"/>
    </row>
    <row r="123" spans="2:21" ht="15" x14ac:dyDescent="0.25">
      <c r="B123" s="31"/>
      <c r="J123" s="80"/>
      <c r="K123" s="80"/>
      <c r="L123" s="80"/>
      <c r="M123" s="80"/>
      <c r="N123" s="80"/>
      <c r="O123" s="80"/>
      <c r="U123" s="32"/>
    </row>
    <row r="124" spans="2:21" ht="15" x14ac:dyDescent="0.25">
      <c r="B124" s="31"/>
      <c r="J124" s="80"/>
      <c r="K124" s="80"/>
      <c r="L124" s="80"/>
      <c r="M124" s="80"/>
      <c r="N124" s="80"/>
      <c r="O124" s="80"/>
      <c r="U124" s="32"/>
    </row>
    <row r="125" spans="2:21" ht="15" x14ac:dyDescent="0.25">
      <c r="B125" s="31"/>
      <c r="J125" s="80"/>
      <c r="K125" s="80"/>
      <c r="L125" s="80"/>
      <c r="M125" s="80"/>
      <c r="N125" s="80"/>
      <c r="O125" s="80"/>
      <c r="U125" s="32"/>
    </row>
    <row r="126" spans="2:21" ht="15" x14ac:dyDescent="0.25">
      <c r="B126" s="31"/>
      <c r="J126" s="80"/>
      <c r="K126" s="80"/>
      <c r="L126" s="80"/>
      <c r="M126" s="80"/>
      <c r="N126" s="80"/>
      <c r="O126" s="80"/>
      <c r="U126" s="32"/>
    </row>
    <row r="127" spans="2:21" ht="15" x14ac:dyDescent="0.25">
      <c r="B127" s="31"/>
      <c r="J127" s="80"/>
      <c r="K127" s="80"/>
      <c r="L127" s="80"/>
      <c r="M127" s="80"/>
      <c r="N127" s="80"/>
      <c r="O127" s="80"/>
      <c r="U127" s="32"/>
    </row>
    <row r="128" spans="2:21" x14ac:dyDescent="0.2">
      <c r="B128" s="31"/>
      <c r="U128" s="32"/>
    </row>
    <row r="129" spans="2:21" x14ac:dyDescent="0.2">
      <c r="B129" s="31"/>
      <c r="U129" s="32"/>
    </row>
    <row r="130" spans="2:21" x14ac:dyDescent="0.2">
      <c r="B130" s="31"/>
      <c r="U130" s="32"/>
    </row>
    <row r="131" spans="2:21" x14ac:dyDescent="0.2">
      <c r="B131" s="31"/>
      <c r="K131" s="310" t="s">
        <v>160</v>
      </c>
      <c r="L131" s="310"/>
      <c r="M131" s="310"/>
      <c r="N131" s="310"/>
      <c r="U131" s="32"/>
    </row>
    <row r="132" spans="2:21" ht="15" x14ac:dyDescent="0.25">
      <c r="B132" s="31"/>
      <c r="J132" s="312" t="str">
        <f>+Autodiagnóstico!C59</f>
        <v>Ejecución de la Estrategia de Rendición de Cuentas</v>
      </c>
      <c r="K132" s="312"/>
      <c r="L132" s="312"/>
      <c r="M132" s="312"/>
      <c r="N132" s="312"/>
      <c r="O132" s="312"/>
      <c r="U132" s="32"/>
    </row>
    <row r="133" spans="2:21" x14ac:dyDescent="0.2">
      <c r="B133" s="31"/>
      <c r="U133" s="32"/>
    </row>
    <row r="134" spans="2:21" x14ac:dyDescent="0.2">
      <c r="B134" s="31"/>
      <c r="U134" s="32"/>
    </row>
    <row r="135" spans="2:21" x14ac:dyDescent="0.2">
      <c r="B135" s="31"/>
      <c r="I135" s="30" t="s">
        <v>25</v>
      </c>
      <c r="J135" s="30" t="s">
        <v>13</v>
      </c>
      <c r="K135" s="30" t="s">
        <v>12</v>
      </c>
      <c r="U135" s="32"/>
    </row>
    <row r="136" spans="2:21" x14ac:dyDescent="0.2">
      <c r="B136" s="31"/>
      <c r="I136" s="30" t="str">
        <f>+Autodiagnóstico!E59</f>
        <v>Realizar espacios de diálogo  de rendición de cuentas</v>
      </c>
      <c r="J136" s="30">
        <v>100</v>
      </c>
      <c r="K136" s="63">
        <f>+Autodiagnóstico!F59</f>
        <v>100</v>
      </c>
      <c r="U136" s="32"/>
    </row>
    <row r="137" spans="2:21" x14ac:dyDescent="0.2">
      <c r="B137" s="31"/>
      <c r="K137" s="63"/>
      <c r="U137" s="32"/>
    </row>
    <row r="138" spans="2:21" x14ac:dyDescent="0.2">
      <c r="B138" s="31"/>
      <c r="K138" s="113"/>
      <c r="U138" s="32"/>
    </row>
    <row r="139" spans="2:21" x14ac:dyDescent="0.2">
      <c r="B139" s="31"/>
      <c r="K139" s="63"/>
      <c r="U139" s="32"/>
    </row>
    <row r="140" spans="2:21" x14ac:dyDescent="0.2">
      <c r="B140" s="31"/>
      <c r="U140" s="32"/>
    </row>
    <row r="141" spans="2:21" x14ac:dyDescent="0.2">
      <c r="B141" s="31"/>
      <c r="U141" s="32"/>
    </row>
    <row r="142" spans="2:21" x14ac:dyDescent="0.2">
      <c r="B142" s="31"/>
      <c r="U142" s="32"/>
    </row>
    <row r="143" spans="2:21" x14ac:dyDescent="0.2">
      <c r="B143" s="31"/>
      <c r="U143" s="32"/>
    </row>
    <row r="144" spans="2:21" x14ac:dyDescent="0.2">
      <c r="B144" s="31"/>
      <c r="U144" s="32"/>
    </row>
    <row r="145" spans="2:21" x14ac:dyDescent="0.2">
      <c r="B145" s="31"/>
      <c r="U145" s="32"/>
    </row>
    <row r="146" spans="2:21" x14ac:dyDescent="0.2">
      <c r="B146" s="31"/>
      <c r="U146" s="32"/>
    </row>
    <row r="147" spans="2:21" x14ac:dyDescent="0.2">
      <c r="B147" s="31"/>
      <c r="U147" s="32"/>
    </row>
    <row r="148" spans="2:21" x14ac:dyDescent="0.2">
      <c r="B148" s="31"/>
      <c r="U148" s="32"/>
    </row>
    <row r="149" spans="2:21" x14ac:dyDescent="0.2">
      <c r="B149" s="31"/>
      <c r="U149" s="32"/>
    </row>
    <row r="150" spans="2:21" x14ac:dyDescent="0.2">
      <c r="B150" s="31"/>
      <c r="U150" s="32"/>
    </row>
    <row r="151" spans="2:21" x14ac:dyDescent="0.2">
      <c r="B151" s="31"/>
      <c r="U151" s="32"/>
    </row>
    <row r="152" spans="2:21" x14ac:dyDescent="0.2">
      <c r="B152" s="31"/>
      <c r="U152" s="32"/>
    </row>
    <row r="153" spans="2:21" x14ac:dyDescent="0.2">
      <c r="B153" s="31"/>
      <c r="U153" s="32"/>
    </row>
    <row r="154" spans="2:21" x14ac:dyDescent="0.2">
      <c r="B154" s="31"/>
      <c r="U154" s="32"/>
    </row>
    <row r="155" spans="2:21" x14ac:dyDescent="0.2">
      <c r="B155" s="31"/>
      <c r="K155" s="310" t="s">
        <v>161</v>
      </c>
      <c r="L155" s="310"/>
      <c r="M155" s="310"/>
      <c r="N155" s="310"/>
      <c r="U155" s="32"/>
    </row>
    <row r="156" spans="2:21" x14ac:dyDescent="0.2">
      <c r="B156" s="31"/>
      <c r="J156" s="313" t="str">
        <f>+Autodiagnóstico!C66</f>
        <v>Seguimiento y evaluación de la implementación de la Estrategia de Rendición de Cuentas</v>
      </c>
      <c r="K156" s="313"/>
      <c r="L156" s="313"/>
      <c r="M156" s="313"/>
      <c r="N156" s="313"/>
      <c r="O156" s="313"/>
      <c r="U156" s="32"/>
    </row>
    <row r="157" spans="2:21" x14ac:dyDescent="0.2">
      <c r="B157" s="31"/>
      <c r="J157" s="314"/>
      <c r="K157" s="314"/>
      <c r="L157" s="314"/>
      <c r="M157" s="314"/>
      <c r="N157" s="314"/>
      <c r="O157" s="314"/>
      <c r="U157" s="32"/>
    </row>
    <row r="158" spans="2:21" x14ac:dyDescent="0.2">
      <c r="B158" s="31"/>
      <c r="U158" s="32"/>
    </row>
    <row r="159" spans="2:21" x14ac:dyDescent="0.2">
      <c r="B159" s="31"/>
      <c r="U159" s="32"/>
    </row>
    <row r="160" spans="2:21" x14ac:dyDescent="0.2">
      <c r="B160" s="31"/>
      <c r="U160" s="32"/>
    </row>
    <row r="161" spans="2:21" x14ac:dyDescent="0.2">
      <c r="B161" s="31"/>
      <c r="J161" s="30" t="s">
        <v>25</v>
      </c>
      <c r="K161" s="30" t="s">
        <v>13</v>
      </c>
      <c r="L161" s="30" t="s">
        <v>12</v>
      </c>
      <c r="U161" s="32"/>
    </row>
    <row r="162" spans="2:21" x14ac:dyDescent="0.2">
      <c r="B162" s="31"/>
      <c r="J162" s="30" t="str">
        <f>+Autodiagnóstico!E66</f>
        <v>Cuantificar el impacto de las acciones de rendición de cuentas para divulgarlos a la ciudadanía</v>
      </c>
      <c r="K162" s="30">
        <v>100</v>
      </c>
      <c r="L162" s="63">
        <f>+Autodiagnóstico!F66</f>
        <v>100</v>
      </c>
      <c r="U162" s="32"/>
    </row>
    <row r="163" spans="2:21" x14ac:dyDescent="0.2">
      <c r="B163" s="31"/>
      <c r="U163" s="32"/>
    </row>
    <row r="164" spans="2:21" x14ac:dyDescent="0.2">
      <c r="B164" s="31"/>
      <c r="U164" s="32"/>
    </row>
    <row r="165" spans="2:21" x14ac:dyDescent="0.2">
      <c r="B165" s="31"/>
      <c r="U165" s="32"/>
    </row>
    <row r="166" spans="2:21" x14ac:dyDescent="0.2">
      <c r="B166" s="31"/>
      <c r="U166" s="32"/>
    </row>
    <row r="167" spans="2:21" x14ac:dyDescent="0.2">
      <c r="B167" s="31"/>
      <c r="U167" s="32"/>
    </row>
    <row r="168" spans="2:21" x14ac:dyDescent="0.2">
      <c r="B168" s="31"/>
      <c r="U168" s="32"/>
    </row>
    <row r="169" spans="2:21" x14ac:dyDescent="0.2">
      <c r="B169" s="31"/>
      <c r="U169" s="32"/>
    </row>
    <row r="170" spans="2:21" x14ac:dyDescent="0.2">
      <c r="B170" s="31"/>
      <c r="U170" s="32"/>
    </row>
    <row r="171" spans="2:21" x14ac:dyDescent="0.2">
      <c r="B171" s="31"/>
      <c r="U171" s="32"/>
    </row>
    <row r="172" spans="2:21" x14ac:dyDescent="0.2">
      <c r="B172" s="31"/>
      <c r="U172" s="32"/>
    </row>
    <row r="173" spans="2:21" x14ac:dyDescent="0.2">
      <c r="B173" s="31"/>
      <c r="U173" s="32"/>
    </row>
    <row r="174" spans="2:21" x14ac:dyDescent="0.2">
      <c r="B174" s="31"/>
      <c r="U174" s="32"/>
    </row>
    <row r="175" spans="2:21" x14ac:dyDescent="0.2">
      <c r="B175" s="31"/>
      <c r="U175" s="32"/>
    </row>
    <row r="176" spans="2:21" x14ac:dyDescent="0.2">
      <c r="B176" s="31"/>
      <c r="U176" s="32"/>
    </row>
    <row r="177" spans="2:21" x14ac:dyDescent="0.2">
      <c r="B177" s="31"/>
      <c r="U177" s="32"/>
    </row>
    <row r="178" spans="2:21" x14ac:dyDescent="0.2">
      <c r="B178" s="31"/>
      <c r="U178" s="32"/>
    </row>
    <row r="179" spans="2:21" ht="15" thickBot="1" x14ac:dyDescent="0.25">
      <c r="B179" s="34"/>
      <c r="C179" s="35"/>
      <c r="D179" s="35"/>
      <c r="E179" s="35"/>
      <c r="F179" s="35"/>
      <c r="G179" s="35"/>
      <c r="H179" s="35"/>
      <c r="I179" s="35"/>
      <c r="J179" s="35"/>
      <c r="K179" s="35"/>
      <c r="L179" s="35"/>
      <c r="M179" s="35"/>
      <c r="N179" s="35"/>
      <c r="O179" s="35"/>
      <c r="P179" s="35"/>
      <c r="Q179" s="35"/>
      <c r="R179" s="35"/>
      <c r="S179" s="35"/>
      <c r="T179" s="35"/>
      <c r="U179" s="36"/>
    </row>
    <row r="180" spans="2:21" x14ac:dyDescent="0.2"/>
    <row r="181" spans="2:21" x14ac:dyDescent="0.2"/>
    <row r="182" spans="2:21" x14ac:dyDescent="0.2"/>
    <row r="183" spans="2:21" x14ac:dyDescent="0.2">
      <c r="C183" s="37"/>
      <c r="D183" s="38"/>
      <c r="E183" s="38"/>
      <c r="F183" s="38"/>
      <c r="O183" s="39"/>
      <c r="P183" s="40"/>
    </row>
    <row r="184" spans="2:21" x14ac:dyDescent="0.2">
      <c r="O184" s="39"/>
      <c r="P184" s="40"/>
    </row>
    <row r="185" spans="2:21" x14ac:dyDescent="0.2">
      <c r="O185" s="39"/>
      <c r="P185" s="40"/>
    </row>
    <row r="186" spans="2:21" x14ac:dyDescent="0.2"/>
    <row r="187" spans="2:21" ht="18" x14ac:dyDescent="0.25">
      <c r="K187" s="311" t="s">
        <v>31</v>
      </c>
      <c r="L187" s="311"/>
      <c r="N187" s="315" t="s">
        <v>269</v>
      </c>
      <c r="O187" s="315"/>
    </row>
    <row r="188" spans="2:21" x14ac:dyDescent="0.2">
      <c r="N188" s="316"/>
      <c r="O188" s="316"/>
    </row>
    <row r="207" x14ac:dyDescent="0.2"/>
    <row r="208" x14ac:dyDescent="0.2"/>
    <row r="209" x14ac:dyDescent="0.2"/>
  </sheetData>
  <mergeCells count="13">
    <mergeCell ref="K155:N155"/>
    <mergeCell ref="K187:L187"/>
    <mergeCell ref="J81:O81"/>
    <mergeCell ref="C3:T3"/>
    <mergeCell ref="K55:N55"/>
    <mergeCell ref="K80:N80"/>
    <mergeCell ref="I56:P56"/>
    <mergeCell ref="K106:N106"/>
    <mergeCell ref="J107:O107"/>
    <mergeCell ref="K131:N131"/>
    <mergeCell ref="J132:O132"/>
    <mergeCell ref="J156:O157"/>
    <mergeCell ref="N187:O18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showGridLines="0" showZeros="0" zoomScale="90" zoomScaleNormal="90" workbookViewId="0">
      <selection activeCell="D6" sqref="D6"/>
    </sheetView>
  </sheetViews>
  <sheetFormatPr baseColWidth="10" defaultColWidth="0" defaultRowHeight="15" zeroHeight="1" x14ac:dyDescent="0.25"/>
  <cols>
    <col min="1" max="1" width="2.140625" customWidth="1"/>
    <col min="2" max="2" width="1.85546875" customWidth="1"/>
    <col min="3" max="3" width="51.28515625" customWidth="1"/>
    <col min="4" max="4" width="39.28515625" customWidth="1"/>
    <col min="5" max="5" width="3.7109375" customWidth="1"/>
    <col min="6" max="6" width="4.42578125" customWidth="1"/>
    <col min="7" max="8" width="11.42578125" customWidth="1"/>
    <col min="9" max="9" width="0" hidden="1" customWidth="1"/>
    <col min="10" max="16384" width="11.42578125" hidden="1"/>
  </cols>
  <sheetData>
    <row r="1" spans="2:9" ht="9" customHeight="1" thickBot="1" x14ac:dyDescent="0.3"/>
    <row r="2" spans="2:9" s="1" customFormat="1" ht="93" customHeight="1" x14ac:dyDescent="0.25">
      <c r="B2" s="11"/>
      <c r="C2" s="12"/>
      <c r="D2" s="6"/>
      <c r="E2" s="7"/>
    </row>
    <row r="3" spans="2:9" s="208" customFormat="1" ht="30.75" customHeight="1" x14ac:dyDescent="0.25">
      <c r="B3" s="209"/>
      <c r="C3" s="317" t="s">
        <v>226</v>
      </c>
      <c r="D3" s="318"/>
      <c r="E3" s="210"/>
      <c r="F3" s="1"/>
      <c r="G3" s="60" t="s">
        <v>31</v>
      </c>
      <c r="H3" s="1"/>
      <c r="I3" s="1"/>
    </row>
    <row r="4" spans="2:9" s="1" customFormat="1" ht="11.25" customHeight="1" thickBot="1" x14ac:dyDescent="0.3">
      <c r="B4" s="14"/>
      <c r="C4" s="2"/>
      <c r="E4" s="8"/>
      <c r="F4" s="5"/>
      <c r="G4" s="60"/>
    </row>
    <row r="5" spans="2:9" s="1" customFormat="1" ht="18" x14ac:dyDescent="0.25">
      <c r="B5" s="14"/>
      <c r="C5" s="214" t="s">
        <v>6</v>
      </c>
      <c r="D5" s="215" t="s">
        <v>24</v>
      </c>
      <c r="E5" s="8"/>
      <c r="F5" s="5"/>
      <c r="G5" s="60"/>
    </row>
    <row r="6" spans="2:9" s="1" customFormat="1" ht="18.75" thickBot="1" x14ac:dyDescent="0.3">
      <c r="B6" s="14"/>
      <c r="C6" s="207">
        <f>Autodiagnóstico!C6</f>
        <v>0</v>
      </c>
      <c r="D6" s="213">
        <f>Autodiagnóstico!G6</f>
        <v>99.848484848484844</v>
      </c>
      <c r="E6" s="8"/>
      <c r="F6" s="5"/>
      <c r="G6" s="60"/>
    </row>
    <row r="7" spans="2:9" s="1" customFormat="1" ht="24.75" customHeight="1" thickBot="1" x14ac:dyDescent="0.3">
      <c r="B7" s="14"/>
      <c r="C7" s="2"/>
      <c r="D7" s="212" t="str">
        <f>IF(D6="","",IF(D6&lt;=50,"Nivel Inicial",IF(D6&lt;=80,"Nivel consolidación","Nivel perfeccionamiento")))</f>
        <v>Nivel perfeccionamiento</v>
      </c>
      <c r="E7" s="8"/>
      <c r="F7" s="5"/>
    </row>
    <row r="8" spans="2:9" s="1" customFormat="1" ht="18" x14ac:dyDescent="0.25">
      <c r="B8" s="14"/>
      <c r="E8" s="8"/>
      <c r="F8" s="5"/>
      <c r="G8" s="61" t="s">
        <v>32</v>
      </c>
    </row>
    <row r="9" spans="2:9" s="1" customFormat="1" ht="18" x14ac:dyDescent="0.25">
      <c r="B9" s="14"/>
      <c r="C9" s="216" t="s">
        <v>263</v>
      </c>
      <c r="E9" s="8"/>
      <c r="F9" s="5"/>
      <c r="G9" s="61"/>
    </row>
    <row r="10" spans="2:9" s="1" customFormat="1" ht="10.5" customHeight="1" x14ac:dyDescent="0.25">
      <c r="B10" s="14"/>
      <c r="C10" s="216"/>
      <c r="E10" s="8"/>
      <c r="F10" s="5"/>
      <c r="G10" s="61"/>
    </row>
    <row r="11" spans="2:9" s="1" customFormat="1" ht="15.75" x14ac:dyDescent="0.25">
      <c r="B11" s="14"/>
      <c r="C11" s="217" t="s">
        <v>264</v>
      </c>
      <c r="E11" s="8"/>
      <c r="F11"/>
      <c r="G11"/>
      <c r="H11"/>
    </row>
    <row r="12" spans="2:9" s="1" customFormat="1" ht="15.75" x14ac:dyDescent="0.25">
      <c r="B12" s="14"/>
      <c r="C12" s="217" t="s">
        <v>265</v>
      </c>
      <c r="E12" s="8"/>
      <c r="F12"/>
      <c r="G12"/>
      <c r="H12"/>
    </row>
    <row r="13" spans="2:9" s="1" customFormat="1" ht="15.75" x14ac:dyDescent="0.25">
      <c r="B13" s="14"/>
      <c r="C13" s="217" t="s">
        <v>266</v>
      </c>
      <c r="E13" s="8"/>
      <c r="F13"/>
      <c r="G13"/>
      <c r="H13"/>
    </row>
    <row r="14" spans="2:9" s="1" customFormat="1" x14ac:dyDescent="0.25">
      <c r="B14" s="14"/>
      <c r="C14" s="217"/>
      <c r="E14" s="8"/>
      <c r="F14"/>
      <c r="G14"/>
      <c r="H14"/>
    </row>
    <row r="15" spans="2:9" s="1" customFormat="1" ht="18.75" thickBot="1" x14ac:dyDescent="0.3">
      <c r="B15" s="16"/>
      <c r="C15" s="211"/>
      <c r="D15" s="9"/>
      <c r="E15" s="10"/>
      <c r="F15"/>
      <c r="G15" s="61" t="s">
        <v>268</v>
      </c>
      <c r="H15"/>
      <c r="I15"/>
    </row>
    <row r="16" spans="2:9" x14ac:dyDescent="0.25"/>
    <row r="17" x14ac:dyDescent="0.25"/>
  </sheetData>
  <mergeCells count="1">
    <mergeCell ref="C3:D3"/>
  </mergeCells>
  <conditionalFormatting sqref="D7">
    <cfRule type="containsText" dxfId="35" priority="1" operator="containsText" text="Nivel perfeccionamiento">
      <formula>NOT(ISERROR(SEARCH("Nivel perfeccionamiento",D7)))</formula>
    </cfRule>
    <cfRule type="containsText" dxfId="34" priority="2" operator="containsText" text="Nivel consolidación">
      <formula>NOT(ISERROR(SEARCH("Nivel consolidación",D7)))</formula>
    </cfRule>
    <cfRule type="containsText" dxfId="33" priority="3" operator="containsText" text="Nivel inicial">
      <formula>NOT(ISERROR(SEARCH("Nivel inicial",D7)))</formula>
    </cfRule>
  </conditionalFormatting>
  <dataValidations count="2">
    <dataValidation type="whole" operator="equal" allowBlank="1" showInputMessage="1" showErrorMessage="1" errorTitle="ATENCIÓN!" error="No se pueden modificar datos aquí" sqref="C5 E3" xr:uid="{00000000-0002-0000-0400-000000000000}">
      <formula1>578457854578547000</formula1>
    </dataValidation>
    <dataValidation operator="equal" allowBlank="1" showInputMessage="1" showErrorMessage="1" error="ERROR. NO DEBE DILIGENCIAR ESTA CELDA" sqref="C6:D7 D11:D29 E6:E29 C9:C28" xr:uid="{00000000-0002-0000-0400-000001000000}"/>
  </dataValidations>
  <pageMargins left="0.7" right="0.7" top="0.75" bottom="0.75" header="0.3" footer="0.3"/>
  <pageSetup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AM90"/>
  <sheetViews>
    <sheetView showGridLines="0" topLeftCell="A7" zoomScale="80" zoomScaleNormal="80" zoomScalePageLayoutView="80" workbookViewId="0">
      <selection activeCell="H8" sqref="H8:K8"/>
    </sheetView>
  </sheetViews>
  <sheetFormatPr baseColWidth="10" defaultColWidth="0" defaultRowHeight="14.25" zeroHeight="1" x14ac:dyDescent="0.25"/>
  <cols>
    <col min="1" max="1" width="1.7109375" style="1" customWidth="1"/>
    <col min="2" max="2" width="1.42578125" style="1" customWidth="1"/>
    <col min="3" max="3" width="21" style="1" customWidth="1"/>
    <col min="4" max="4" width="26.28515625" style="1" customWidth="1"/>
    <col min="5" max="5" width="65.85546875" style="1" customWidth="1"/>
    <col min="6" max="6" width="11.85546875" style="3" customWidth="1"/>
    <col min="7" max="7" width="32.42578125" style="1" customWidth="1"/>
    <col min="8" max="8" width="22.140625" style="1" hidden="1" customWidth="1"/>
    <col min="9" max="9" width="24" style="1" customWidth="1"/>
    <col min="10" max="10" width="21" style="1" customWidth="1"/>
    <col min="11" max="11" width="19.140625" style="1" customWidth="1"/>
    <col min="12" max="15" width="12.7109375" style="3" customWidth="1"/>
    <col min="16" max="18" width="13.42578125" style="1" customWidth="1"/>
    <col min="19" max="20" width="20.7109375" style="1" customWidth="1"/>
    <col min="21" max="21" width="1.42578125" style="1" customWidth="1"/>
    <col min="22" max="22" width="12.85546875" style="1" customWidth="1"/>
    <col min="23" max="23" width="6.7109375" style="1" customWidth="1"/>
    <col min="24" max="39" width="0" style="1" hidden="1" customWidth="1"/>
    <col min="40" max="16384" width="11.42578125" style="1" hidden="1"/>
  </cols>
  <sheetData>
    <row r="1" spans="1:26" ht="9" customHeight="1" thickBot="1" x14ac:dyDescent="0.3"/>
    <row r="2" spans="1:26" ht="93" customHeight="1" x14ac:dyDescent="0.25">
      <c r="B2" s="17"/>
      <c r="C2" s="18"/>
      <c r="D2" s="18"/>
      <c r="E2" s="18"/>
      <c r="F2" s="19"/>
      <c r="G2" s="18"/>
      <c r="H2" s="18"/>
      <c r="I2" s="18"/>
      <c r="J2" s="18"/>
      <c r="K2" s="18"/>
      <c r="L2" s="19"/>
      <c r="M2" s="19"/>
      <c r="N2" s="19"/>
      <c r="O2" s="19"/>
      <c r="P2" s="18"/>
      <c r="Q2" s="18"/>
      <c r="R2" s="18"/>
      <c r="S2" s="18"/>
      <c r="T2" s="18"/>
      <c r="U2" s="20"/>
    </row>
    <row r="3" spans="1:26" ht="25.5" x14ac:dyDescent="0.25">
      <c r="B3" s="21"/>
      <c r="C3" s="242"/>
      <c r="D3" s="243"/>
      <c r="E3" s="243"/>
      <c r="F3" s="243"/>
      <c r="G3" s="243"/>
      <c r="H3" s="243"/>
      <c r="I3" s="243"/>
      <c r="J3" s="243"/>
      <c r="K3" s="243"/>
      <c r="L3" s="243"/>
      <c r="M3" s="243"/>
      <c r="N3" s="243"/>
      <c r="O3" s="243"/>
      <c r="P3" s="243"/>
      <c r="Q3" s="243"/>
      <c r="R3" s="243"/>
      <c r="S3" s="243"/>
      <c r="T3" s="243"/>
      <c r="U3" s="22"/>
    </row>
    <row r="4" spans="1:26" ht="19.5" customHeight="1" thickBot="1" x14ac:dyDescent="0.3">
      <c r="B4" s="21"/>
      <c r="L4" s="368" t="s">
        <v>180</v>
      </c>
      <c r="M4" s="369"/>
      <c r="N4" s="370"/>
      <c r="O4" s="370"/>
      <c r="U4" s="22"/>
    </row>
    <row r="5" spans="1:26" s="114" customFormat="1" ht="38.25" customHeight="1" thickBot="1" x14ac:dyDescent="0.3">
      <c r="A5" s="1"/>
      <c r="B5" s="21"/>
      <c r="C5" s="156" t="s">
        <v>181</v>
      </c>
      <c r="D5" s="156" t="s">
        <v>182</v>
      </c>
      <c r="E5" s="156" t="s">
        <v>183</v>
      </c>
      <c r="F5" s="348" t="s">
        <v>184</v>
      </c>
      <c r="G5" s="348"/>
      <c r="H5" s="348" t="s">
        <v>185</v>
      </c>
      <c r="I5" s="348"/>
      <c r="J5" s="348"/>
      <c r="K5" s="362"/>
      <c r="L5" s="348" t="s">
        <v>94</v>
      </c>
      <c r="M5" s="362"/>
      <c r="N5" s="348" t="s">
        <v>95</v>
      </c>
      <c r="O5" s="362"/>
      <c r="U5" s="22"/>
      <c r="V5" s="1"/>
      <c r="Y5" s="22"/>
      <c r="Z5" s="1"/>
    </row>
    <row r="6" spans="1:26" s="114" customFormat="1" ht="15" x14ac:dyDescent="0.25">
      <c r="A6" s="1"/>
      <c r="B6" s="21"/>
      <c r="C6" s="349"/>
      <c r="D6" s="352"/>
      <c r="E6" s="355"/>
      <c r="F6" s="358"/>
      <c r="G6" s="359"/>
      <c r="H6" s="363"/>
      <c r="I6" s="364"/>
      <c r="J6" s="364"/>
      <c r="K6" s="365"/>
      <c r="L6" s="319"/>
      <c r="M6" s="320"/>
      <c r="N6" s="358"/>
      <c r="O6" s="366"/>
      <c r="U6" s="22"/>
      <c r="V6" s="1"/>
      <c r="Y6" s="22"/>
      <c r="Z6" s="1"/>
    </row>
    <row r="7" spans="1:26" s="114" customFormat="1" ht="15" x14ac:dyDescent="0.25">
      <c r="A7" s="1"/>
      <c r="B7" s="21"/>
      <c r="C7" s="350"/>
      <c r="D7" s="353"/>
      <c r="E7" s="356"/>
      <c r="F7" s="358"/>
      <c r="G7" s="359"/>
      <c r="H7" s="371"/>
      <c r="I7" s="372"/>
      <c r="J7" s="372"/>
      <c r="K7" s="373"/>
      <c r="L7" s="319"/>
      <c r="M7" s="320"/>
      <c r="N7" s="358"/>
      <c r="O7" s="366"/>
      <c r="U7" s="22"/>
      <c r="V7" s="1"/>
      <c r="Y7" s="22"/>
      <c r="Z7" s="1"/>
    </row>
    <row r="8" spans="1:26" s="114" customFormat="1" ht="15" x14ac:dyDescent="0.25">
      <c r="A8" s="1"/>
      <c r="B8" s="21"/>
      <c r="C8" s="350"/>
      <c r="D8" s="353"/>
      <c r="E8" s="356"/>
      <c r="F8" s="358"/>
      <c r="G8" s="359"/>
      <c r="H8" s="371"/>
      <c r="I8" s="372"/>
      <c r="J8" s="372"/>
      <c r="K8" s="373"/>
      <c r="L8" s="319"/>
      <c r="M8" s="320"/>
      <c r="N8" s="358"/>
      <c r="O8" s="366"/>
      <c r="U8" s="22"/>
      <c r="V8" s="1"/>
      <c r="Y8" s="22"/>
      <c r="Z8" s="1"/>
    </row>
    <row r="9" spans="1:26" s="114" customFormat="1" ht="15" x14ac:dyDescent="0.25">
      <c r="A9" s="1"/>
      <c r="B9" s="21"/>
      <c r="C9" s="350"/>
      <c r="D9" s="353"/>
      <c r="E9" s="356"/>
      <c r="F9" s="358"/>
      <c r="G9" s="359"/>
      <c r="H9" s="371"/>
      <c r="I9" s="372"/>
      <c r="J9" s="372"/>
      <c r="K9" s="373"/>
      <c r="L9" s="319"/>
      <c r="M9" s="320"/>
      <c r="N9" s="358"/>
      <c r="O9" s="366"/>
      <c r="U9" s="22"/>
      <c r="V9" s="1"/>
      <c r="Y9" s="22"/>
      <c r="Z9" s="1"/>
    </row>
    <row r="10" spans="1:26" s="114" customFormat="1" ht="15.75" thickBot="1" x14ac:dyDescent="0.3">
      <c r="A10" s="1"/>
      <c r="B10" s="21"/>
      <c r="C10" s="351"/>
      <c r="D10" s="354"/>
      <c r="E10" s="357"/>
      <c r="F10" s="360"/>
      <c r="G10" s="361"/>
      <c r="H10" s="374"/>
      <c r="I10" s="375"/>
      <c r="J10" s="375"/>
      <c r="K10" s="376"/>
      <c r="L10" s="321"/>
      <c r="M10" s="322"/>
      <c r="N10" s="360"/>
      <c r="O10" s="367"/>
      <c r="U10" s="22"/>
      <c r="V10" s="1"/>
      <c r="Y10" s="22"/>
      <c r="Z10" s="1"/>
    </row>
    <row r="11" spans="1:26" s="114" customFormat="1" ht="15.75" thickBot="1" x14ac:dyDescent="0.3">
      <c r="A11" s="1"/>
      <c r="B11" s="21"/>
      <c r="U11" s="22"/>
      <c r="V11" s="1"/>
    </row>
    <row r="12" spans="1:26" ht="32.25" customHeight="1" thickTop="1" x14ac:dyDescent="0.25">
      <c r="B12" s="21"/>
      <c r="C12" s="330" t="s">
        <v>273</v>
      </c>
      <c r="D12" s="266" t="s">
        <v>26</v>
      </c>
      <c r="E12" s="251" t="s">
        <v>4</v>
      </c>
      <c r="F12" s="346" t="s">
        <v>225</v>
      </c>
      <c r="G12" s="328" t="s">
        <v>0</v>
      </c>
      <c r="H12" s="328" t="s">
        <v>1</v>
      </c>
      <c r="I12" s="328" t="s">
        <v>2</v>
      </c>
      <c r="J12" s="340" t="s">
        <v>42</v>
      </c>
      <c r="K12" s="342" t="s">
        <v>186</v>
      </c>
      <c r="L12" s="344" t="s">
        <v>187</v>
      </c>
      <c r="M12" s="344"/>
      <c r="N12" s="344"/>
      <c r="O12" s="344"/>
      <c r="P12" s="344" t="s">
        <v>188</v>
      </c>
      <c r="Q12" s="344"/>
      <c r="R12" s="344"/>
      <c r="S12" s="344" t="s">
        <v>189</v>
      </c>
      <c r="T12" s="332" t="s">
        <v>190</v>
      </c>
      <c r="U12" s="22"/>
    </row>
    <row r="13" spans="1:26" ht="36" customHeight="1" thickBot="1" x14ac:dyDescent="0.3">
      <c r="B13" s="23"/>
      <c r="C13" s="331"/>
      <c r="D13" s="267"/>
      <c r="E13" s="252"/>
      <c r="F13" s="347"/>
      <c r="G13" s="329"/>
      <c r="H13" s="329"/>
      <c r="I13" s="329"/>
      <c r="J13" s="341"/>
      <c r="K13" s="343"/>
      <c r="L13" s="205" t="s">
        <v>191</v>
      </c>
      <c r="M13" s="205" t="s">
        <v>192</v>
      </c>
      <c r="N13" s="205" t="s">
        <v>193</v>
      </c>
      <c r="O13" s="205" t="s">
        <v>194</v>
      </c>
      <c r="P13" s="206" t="s">
        <v>195</v>
      </c>
      <c r="Q13" s="206" t="s">
        <v>196</v>
      </c>
      <c r="R13" s="206" t="s">
        <v>197</v>
      </c>
      <c r="S13" s="345"/>
      <c r="T13" s="333"/>
      <c r="U13" s="22"/>
    </row>
    <row r="14" spans="1:26" ht="93.75" customHeight="1" thickTop="1" x14ac:dyDescent="0.25">
      <c r="B14" s="334"/>
      <c r="C14" s="278" t="s">
        <v>198</v>
      </c>
      <c r="D14" s="327" t="s">
        <v>142</v>
      </c>
      <c r="E14" s="157" t="s">
        <v>43</v>
      </c>
      <c r="F14" s="85">
        <f>+Autodiagnóstico!H10</f>
        <v>100</v>
      </c>
      <c r="G14" s="158" t="s">
        <v>229</v>
      </c>
      <c r="H14" s="159"/>
      <c r="I14" s="159" t="s">
        <v>230</v>
      </c>
      <c r="J14" s="160"/>
      <c r="K14" s="115"/>
      <c r="L14" s="115"/>
      <c r="M14" s="115"/>
      <c r="N14" s="115"/>
      <c r="O14" s="115"/>
      <c r="P14" s="134"/>
      <c r="Q14" s="135"/>
      <c r="R14" s="135"/>
      <c r="S14" s="136"/>
      <c r="T14" s="136"/>
      <c r="U14" s="22"/>
    </row>
    <row r="15" spans="1:26" ht="79.5" customHeight="1" x14ac:dyDescent="0.25">
      <c r="B15" s="334"/>
      <c r="C15" s="279"/>
      <c r="D15" s="325"/>
      <c r="E15" s="129" t="s">
        <v>77</v>
      </c>
      <c r="F15" s="81">
        <f>+Autodiagnóstico!H11</f>
        <v>100</v>
      </c>
      <c r="G15" s="161" t="s">
        <v>231</v>
      </c>
      <c r="H15" s="162"/>
      <c r="I15" s="162" t="s">
        <v>275</v>
      </c>
      <c r="J15" s="163"/>
      <c r="K15" s="115"/>
      <c r="L15" s="115"/>
      <c r="M15" s="115"/>
      <c r="N15" s="115"/>
      <c r="O15" s="115"/>
      <c r="P15" s="134"/>
      <c r="Q15" s="137"/>
      <c r="R15" s="137"/>
      <c r="S15" s="138"/>
      <c r="T15" s="138"/>
      <c r="U15" s="22"/>
    </row>
    <row r="16" spans="1:26" ht="69.75" customHeight="1" x14ac:dyDescent="0.25">
      <c r="B16" s="334"/>
      <c r="C16" s="279"/>
      <c r="D16" s="325"/>
      <c r="E16" s="129" t="s">
        <v>199</v>
      </c>
      <c r="F16" s="81">
        <f>+Autodiagnóstico!H12</f>
        <v>100</v>
      </c>
      <c r="G16" s="161" t="s">
        <v>232</v>
      </c>
      <c r="H16" s="162"/>
      <c r="I16" s="162" t="s">
        <v>233</v>
      </c>
      <c r="J16" s="163"/>
      <c r="K16" s="115"/>
      <c r="L16" s="115"/>
      <c r="M16" s="115"/>
      <c r="N16" s="115"/>
      <c r="O16" s="115"/>
      <c r="P16" s="134"/>
      <c r="Q16" s="137"/>
      <c r="R16" s="137"/>
      <c r="S16" s="138"/>
      <c r="T16" s="138"/>
      <c r="U16" s="22"/>
    </row>
    <row r="17" spans="2:21" ht="86.25" customHeight="1" x14ac:dyDescent="0.25">
      <c r="B17" s="334"/>
      <c r="C17" s="279"/>
      <c r="D17" s="325"/>
      <c r="E17" s="129" t="s">
        <v>200</v>
      </c>
      <c r="F17" s="81">
        <f>+Autodiagnóstico!H13</f>
        <v>100</v>
      </c>
      <c r="G17" s="161" t="s">
        <v>234</v>
      </c>
      <c r="H17" s="162"/>
      <c r="I17" s="162" t="s">
        <v>235</v>
      </c>
      <c r="J17" s="163"/>
      <c r="K17" s="115"/>
      <c r="L17" s="115"/>
      <c r="M17" s="115"/>
      <c r="N17" s="115"/>
      <c r="O17" s="115"/>
      <c r="P17" s="134"/>
      <c r="Q17" s="137"/>
      <c r="R17" s="137"/>
      <c r="S17" s="138"/>
      <c r="T17" s="138"/>
      <c r="U17" s="22"/>
    </row>
    <row r="18" spans="2:21" ht="30" customHeight="1" x14ac:dyDescent="0.25">
      <c r="B18" s="334"/>
      <c r="C18" s="279"/>
      <c r="D18" s="325"/>
      <c r="E18" s="177" t="s">
        <v>201</v>
      </c>
      <c r="F18" s="86">
        <f>+Autodiagnóstico!H14</f>
        <v>100</v>
      </c>
      <c r="G18" s="178" t="s">
        <v>236</v>
      </c>
      <c r="H18" s="170"/>
      <c r="I18" s="170" t="s">
        <v>237</v>
      </c>
      <c r="J18" s="179"/>
      <c r="K18" s="151"/>
      <c r="L18" s="151"/>
      <c r="M18" s="151"/>
      <c r="N18" s="151"/>
      <c r="O18" s="151"/>
      <c r="P18" s="152"/>
      <c r="Q18" s="153"/>
      <c r="R18" s="153"/>
      <c r="S18" s="154"/>
      <c r="T18" s="154"/>
      <c r="U18" s="22"/>
    </row>
    <row r="19" spans="2:21" ht="82.5" customHeight="1" x14ac:dyDescent="0.25">
      <c r="B19" s="334"/>
      <c r="C19" s="279"/>
      <c r="D19" s="335" t="s">
        <v>44</v>
      </c>
      <c r="E19" s="172" t="s">
        <v>202</v>
      </c>
      <c r="F19" s="173">
        <f>+Autodiagnóstico!H15</f>
        <v>100</v>
      </c>
      <c r="G19" s="174" t="s">
        <v>238</v>
      </c>
      <c r="H19" s="175"/>
      <c r="I19" s="175" t="s">
        <v>239</v>
      </c>
      <c r="J19" s="176"/>
      <c r="K19" s="139"/>
      <c r="L19" s="139"/>
      <c r="M19" s="139"/>
      <c r="N19" s="139"/>
      <c r="O19" s="139"/>
      <c r="P19" s="140"/>
      <c r="Q19" s="141"/>
      <c r="R19" s="141"/>
      <c r="S19" s="142"/>
      <c r="T19" s="142"/>
      <c r="U19" s="22"/>
    </row>
    <row r="20" spans="2:21" ht="90.75" customHeight="1" x14ac:dyDescent="0.25">
      <c r="B20" s="334"/>
      <c r="C20" s="279"/>
      <c r="D20" s="336"/>
      <c r="E20" s="116" t="s">
        <v>45</v>
      </c>
      <c r="F20" s="90">
        <f>+Autodiagnóstico!H16</f>
        <v>100</v>
      </c>
      <c r="G20" s="161" t="s">
        <v>238</v>
      </c>
      <c r="H20" s="162"/>
      <c r="I20" s="162" t="s">
        <v>239</v>
      </c>
      <c r="J20" s="163"/>
      <c r="K20" s="115"/>
      <c r="L20" s="115"/>
      <c r="M20" s="115"/>
      <c r="N20" s="115"/>
      <c r="O20" s="115"/>
      <c r="P20" s="134"/>
      <c r="Q20" s="137"/>
      <c r="R20" s="137"/>
      <c r="S20" s="138"/>
      <c r="T20" s="138"/>
      <c r="U20" s="22"/>
    </row>
    <row r="21" spans="2:21" ht="81" customHeight="1" thickBot="1" x14ac:dyDescent="0.3">
      <c r="B21" s="334"/>
      <c r="C21" s="280"/>
      <c r="D21" s="337"/>
      <c r="E21" s="117" t="s">
        <v>203</v>
      </c>
      <c r="F21" s="91">
        <f>+Autodiagnóstico!H17</f>
        <v>100</v>
      </c>
      <c r="G21" s="180" t="s">
        <v>229</v>
      </c>
      <c r="H21" s="181"/>
      <c r="I21" s="181" t="s">
        <v>240</v>
      </c>
      <c r="J21" s="182" t="s">
        <v>241</v>
      </c>
      <c r="K21" s="143"/>
      <c r="L21" s="143"/>
      <c r="M21" s="143"/>
      <c r="N21" s="143"/>
      <c r="O21" s="143"/>
      <c r="P21" s="144"/>
      <c r="Q21" s="145"/>
      <c r="R21" s="145"/>
      <c r="S21" s="146"/>
      <c r="T21" s="146"/>
      <c r="U21" s="22"/>
    </row>
    <row r="22" spans="2:21" ht="67.5" customHeight="1" x14ac:dyDescent="0.25">
      <c r="B22" s="334"/>
      <c r="C22" s="278" t="s">
        <v>124</v>
      </c>
      <c r="D22" s="338" t="s">
        <v>46</v>
      </c>
      <c r="E22" s="118" t="s">
        <v>79</v>
      </c>
      <c r="F22" s="87">
        <f>+Autodiagnóstico!H18</f>
        <v>100</v>
      </c>
      <c r="G22" s="183" t="s">
        <v>242</v>
      </c>
      <c r="H22" s="184"/>
      <c r="I22" s="184" t="s">
        <v>239</v>
      </c>
      <c r="J22" s="185"/>
      <c r="K22" s="147"/>
      <c r="L22" s="147"/>
      <c r="M22" s="147"/>
      <c r="N22" s="147"/>
      <c r="O22" s="147"/>
      <c r="P22" s="148"/>
      <c r="Q22" s="149"/>
      <c r="R22" s="149"/>
      <c r="S22" s="150"/>
      <c r="T22" s="150"/>
      <c r="U22" s="22"/>
    </row>
    <row r="23" spans="2:21" ht="64.5" customHeight="1" x14ac:dyDescent="0.25">
      <c r="B23" s="334"/>
      <c r="C23" s="279"/>
      <c r="D23" s="339"/>
      <c r="E23" s="119" t="s">
        <v>47</v>
      </c>
      <c r="F23" s="81">
        <f>+Autodiagnóstico!H19</f>
        <v>100</v>
      </c>
      <c r="G23" s="161" t="s">
        <v>238</v>
      </c>
      <c r="H23" s="162"/>
      <c r="I23" s="162" t="s">
        <v>239</v>
      </c>
      <c r="J23" s="163"/>
      <c r="K23" s="115"/>
      <c r="L23" s="115"/>
      <c r="M23" s="115"/>
      <c r="N23" s="115"/>
      <c r="O23" s="115"/>
      <c r="P23" s="134"/>
      <c r="Q23" s="137"/>
      <c r="R23" s="137"/>
      <c r="S23" s="138"/>
      <c r="T23" s="138"/>
      <c r="U23" s="22"/>
    </row>
    <row r="24" spans="2:21" ht="54" customHeight="1" x14ac:dyDescent="0.25">
      <c r="B24" s="334"/>
      <c r="C24" s="279"/>
      <c r="D24" s="339"/>
      <c r="E24" s="119" t="s">
        <v>204</v>
      </c>
      <c r="F24" s="81">
        <f>+Autodiagnóstico!H20</f>
        <v>100</v>
      </c>
      <c r="G24" s="161" t="s">
        <v>238</v>
      </c>
      <c r="H24" s="162"/>
      <c r="I24" s="162" t="s">
        <v>239</v>
      </c>
      <c r="J24" s="163"/>
      <c r="K24" s="115"/>
      <c r="L24" s="115"/>
      <c r="M24" s="115"/>
      <c r="N24" s="115"/>
      <c r="O24" s="115"/>
      <c r="P24" s="134"/>
      <c r="Q24" s="137"/>
      <c r="R24" s="137"/>
      <c r="S24" s="138"/>
      <c r="T24" s="138"/>
      <c r="U24" s="22"/>
    </row>
    <row r="25" spans="2:21" ht="68.25" customHeight="1" x14ac:dyDescent="0.25">
      <c r="B25" s="334"/>
      <c r="C25" s="279"/>
      <c r="D25" s="339"/>
      <c r="E25" s="119" t="s">
        <v>205</v>
      </c>
      <c r="F25" s="81">
        <f>+Autodiagnóstico!H21</f>
        <v>100</v>
      </c>
      <c r="G25" s="161" t="s">
        <v>238</v>
      </c>
      <c r="H25" s="162"/>
      <c r="I25" s="162" t="s">
        <v>239</v>
      </c>
      <c r="J25" s="163"/>
      <c r="K25" s="115"/>
      <c r="L25" s="115"/>
      <c r="M25" s="115"/>
      <c r="N25" s="115"/>
      <c r="O25" s="115"/>
      <c r="P25" s="134"/>
      <c r="Q25" s="137"/>
      <c r="R25" s="137"/>
      <c r="S25" s="138"/>
      <c r="T25" s="138"/>
      <c r="U25" s="22"/>
    </row>
    <row r="26" spans="2:21" ht="37.5" customHeight="1" x14ac:dyDescent="0.25">
      <c r="B26" s="334"/>
      <c r="C26" s="279"/>
      <c r="D26" s="339"/>
      <c r="E26" s="120" t="s">
        <v>80</v>
      </c>
      <c r="F26" s="81">
        <f>+Autodiagnóstico!H22</f>
        <v>100</v>
      </c>
      <c r="G26" s="161" t="s">
        <v>238</v>
      </c>
      <c r="H26" s="162"/>
      <c r="I26" s="162" t="s">
        <v>239</v>
      </c>
      <c r="J26" s="163"/>
      <c r="K26" s="115"/>
      <c r="L26" s="115"/>
      <c r="M26" s="115"/>
      <c r="N26" s="115"/>
      <c r="O26" s="115"/>
      <c r="P26" s="134"/>
      <c r="Q26" s="137"/>
      <c r="R26" s="137"/>
      <c r="S26" s="138"/>
      <c r="T26" s="138"/>
      <c r="U26" s="22"/>
    </row>
    <row r="27" spans="2:21" ht="53.25" customHeight="1" x14ac:dyDescent="0.25">
      <c r="B27" s="334"/>
      <c r="C27" s="279"/>
      <c r="D27" s="339"/>
      <c r="E27" s="119" t="s">
        <v>143</v>
      </c>
      <c r="F27" s="81">
        <f>+Autodiagnóstico!H23</f>
        <v>100</v>
      </c>
      <c r="G27" s="161" t="s">
        <v>232</v>
      </c>
      <c r="H27" s="162"/>
      <c r="I27" s="162" t="s">
        <v>230</v>
      </c>
      <c r="J27" s="163"/>
      <c r="K27" s="115"/>
      <c r="L27" s="115"/>
      <c r="M27" s="115"/>
      <c r="N27" s="115"/>
      <c r="O27" s="115"/>
      <c r="P27" s="134"/>
      <c r="Q27" s="137"/>
      <c r="R27" s="137"/>
      <c r="S27" s="138"/>
      <c r="T27" s="138"/>
      <c r="U27" s="22"/>
    </row>
    <row r="28" spans="2:21" ht="53.25" customHeight="1" x14ac:dyDescent="0.25">
      <c r="B28" s="334"/>
      <c r="C28" s="279"/>
      <c r="D28" s="339"/>
      <c r="E28" s="121" t="s">
        <v>48</v>
      </c>
      <c r="F28" s="81">
        <f>+Autodiagnóstico!H24</f>
        <v>100</v>
      </c>
      <c r="G28" s="161" t="s">
        <v>232</v>
      </c>
      <c r="H28" s="162"/>
      <c r="I28" s="162" t="s">
        <v>230</v>
      </c>
      <c r="J28" s="163"/>
      <c r="K28" s="115"/>
      <c r="L28" s="115"/>
      <c r="M28" s="115"/>
      <c r="N28" s="115"/>
      <c r="O28" s="115"/>
      <c r="P28" s="134"/>
      <c r="Q28" s="137"/>
      <c r="R28" s="137"/>
      <c r="S28" s="138"/>
      <c r="T28" s="138"/>
      <c r="U28" s="22"/>
    </row>
    <row r="29" spans="2:21" ht="37.5" customHeight="1" x14ac:dyDescent="0.25">
      <c r="B29" s="334"/>
      <c r="C29" s="279"/>
      <c r="D29" s="324"/>
      <c r="E29" s="221" t="s">
        <v>137</v>
      </c>
      <c r="F29" s="86">
        <f>+Autodiagnóstico!H25</f>
        <v>100</v>
      </c>
      <c r="G29" s="178"/>
      <c r="H29" s="170"/>
      <c r="I29" s="170"/>
      <c r="J29" s="179"/>
      <c r="K29" s="151"/>
      <c r="L29" s="151"/>
      <c r="M29" s="151"/>
      <c r="N29" s="151"/>
      <c r="O29" s="151"/>
      <c r="P29" s="152"/>
      <c r="Q29" s="153"/>
      <c r="R29" s="153"/>
      <c r="S29" s="154"/>
      <c r="T29" s="154"/>
      <c r="U29" s="22"/>
    </row>
    <row r="30" spans="2:21" ht="59.25" customHeight="1" x14ac:dyDescent="0.25">
      <c r="B30" s="334"/>
      <c r="C30" s="279"/>
      <c r="D30" s="324" t="s">
        <v>49</v>
      </c>
      <c r="E30" s="125" t="s">
        <v>153</v>
      </c>
      <c r="F30" s="85">
        <f>+Autodiagnóstico!H26</f>
        <v>100</v>
      </c>
      <c r="G30" s="174" t="s">
        <v>238</v>
      </c>
      <c r="H30" s="175"/>
      <c r="I30" s="175" t="s">
        <v>239</v>
      </c>
      <c r="J30" s="176"/>
      <c r="K30" s="139"/>
      <c r="L30" s="139"/>
      <c r="M30" s="139"/>
      <c r="N30" s="139"/>
      <c r="O30" s="139"/>
      <c r="P30" s="140"/>
      <c r="Q30" s="141"/>
      <c r="R30" s="141"/>
      <c r="S30" s="142"/>
      <c r="T30" s="142"/>
      <c r="U30" s="22"/>
    </row>
    <row r="31" spans="2:21" ht="33.75" customHeight="1" x14ac:dyDescent="0.25">
      <c r="B31" s="334"/>
      <c r="C31" s="279"/>
      <c r="D31" s="325"/>
      <c r="E31" s="123" t="s">
        <v>136</v>
      </c>
      <c r="F31" s="81">
        <f>+Autodiagnóstico!H27</f>
        <v>100</v>
      </c>
      <c r="G31" s="161" t="s">
        <v>238</v>
      </c>
      <c r="H31" s="162"/>
      <c r="I31" s="162" t="s">
        <v>243</v>
      </c>
      <c r="J31" s="163"/>
      <c r="K31" s="115"/>
      <c r="L31" s="115"/>
      <c r="M31" s="115"/>
      <c r="N31" s="115"/>
      <c r="O31" s="115"/>
      <c r="P31" s="134"/>
      <c r="Q31" s="137"/>
      <c r="R31" s="137"/>
      <c r="S31" s="138"/>
      <c r="T31" s="138"/>
      <c r="U31" s="22"/>
    </row>
    <row r="32" spans="2:21" ht="76.5" x14ac:dyDescent="0.25">
      <c r="B32" s="133"/>
      <c r="C32" s="279"/>
      <c r="D32" s="325"/>
      <c r="E32" s="123" t="s">
        <v>50</v>
      </c>
      <c r="F32" s="81">
        <f>+Autodiagnóstico!H28</f>
        <v>100</v>
      </c>
      <c r="G32" s="161" t="s">
        <v>238</v>
      </c>
      <c r="H32" s="162"/>
      <c r="I32" s="162" t="s">
        <v>244</v>
      </c>
      <c r="J32" s="163"/>
      <c r="K32" s="115"/>
      <c r="L32" s="115"/>
      <c r="M32" s="115"/>
      <c r="N32" s="115"/>
      <c r="O32" s="115"/>
      <c r="P32" s="134"/>
      <c r="Q32" s="137"/>
      <c r="R32" s="137"/>
      <c r="S32" s="138"/>
      <c r="T32" s="138"/>
      <c r="U32" s="22"/>
    </row>
    <row r="33" spans="2:21" ht="76.5" x14ac:dyDescent="0.25">
      <c r="B33" s="133"/>
      <c r="C33" s="279"/>
      <c r="D33" s="325"/>
      <c r="E33" s="123" t="s">
        <v>81</v>
      </c>
      <c r="F33" s="81">
        <f>+Autodiagnóstico!H29</f>
        <v>100</v>
      </c>
      <c r="G33" s="161" t="s">
        <v>238</v>
      </c>
      <c r="H33" s="162"/>
      <c r="I33" s="162" t="s">
        <v>245</v>
      </c>
      <c r="J33" s="163"/>
      <c r="K33" s="115"/>
      <c r="L33" s="115"/>
      <c r="M33" s="115"/>
      <c r="N33" s="115"/>
      <c r="O33" s="115"/>
      <c r="P33" s="134"/>
      <c r="Q33" s="137"/>
      <c r="R33" s="137"/>
      <c r="S33" s="138"/>
      <c r="T33" s="138"/>
      <c r="U33" s="22"/>
    </row>
    <row r="34" spans="2:21" ht="63.75" x14ac:dyDescent="0.25">
      <c r="B34" s="133"/>
      <c r="C34" s="279"/>
      <c r="D34" s="325"/>
      <c r="E34" s="123" t="s">
        <v>82</v>
      </c>
      <c r="F34" s="81">
        <f>+Autodiagnóstico!H30</f>
        <v>100</v>
      </c>
      <c r="G34" s="161" t="s">
        <v>236</v>
      </c>
      <c r="H34" s="162"/>
      <c r="I34" s="162" t="s">
        <v>246</v>
      </c>
      <c r="J34" s="163"/>
      <c r="K34" s="115"/>
      <c r="L34" s="115"/>
      <c r="M34" s="115"/>
      <c r="N34" s="115"/>
      <c r="O34" s="115"/>
      <c r="P34" s="134"/>
      <c r="Q34" s="137"/>
      <c r="R34" s="137"/>
      <c r="S34" s="138"/>
      <c r="T34" s="138"/>
      <c r="U34" s="22"/>
    </row>
    <row r="35" spans="2:21" ht="76.5" x14ac:dyDescent="0.25">
      <c r="B35" s="133"/>
      <c r="C35" s="279"/>
      <c r="D35" s="325"/>
      <c r="E35" s="123" t="s">
        <v>51</v>
      </c>
      <c r="F35" s="81">
        <f>+Autodiagnóstico!H31</f>
        <v>100</v>
      </c>
      <c r="G35" s="161" t="s">
        <v>238</v>
      </c>
      <c r="H35" s="162"/>
      <c r="I35" s="162" t="s">
        <v>239</v>
      </c>
      <c r="J35" s="163"/>
      <c r="K35" s="115"/>
      <c r="L35" s="115"/>
      <c r="M35" s="115"/>
      <c r="N35" s="115"/>
      <c r="O35" s="115"/>
      <c r="P35" s="134"/>
      <c r="Q35" s="137"/>
      <c r="R35" s="137"/>
      <c r="S35" s="138"/>
      <c r="T35" s="138"/>
      <c r="U35" s="22"/>
    </row>
    <row r="36" spans="2:21" ht="121.5" customHeight="1" x14ac:dyDescent="0.25">
      <c r="B36" s="133"/>
      <c r="C36" s="279"/>
      <c r="D36" s="325"/>
      <c r="E36" s="123" t="s">
        <v>52</v>
      </c>
      <c r="F36" s="81">
        <f>+Autodiagnóstico!H32</f>
        <v>100</v>
      </c>
      <c r="G36" s="161" t="s">
        <v>247</v>
      </c>
      <c r="H36" s="162"/>
      <c r="I36" s="162" t="s">
        <v>248</v>
      </c>
      <c r="J36" s="163" t="s">
        <v>249</v>
      </c>
      <c r="K36" s="115"/>
      <c r="L36" s="115"/>
      <c r="M36" s="115"/>
      <c r="N36" s="115"/>
      <c r="O36" s="115"/>
      <c r="P36" s="134"/>
      <c r="Q36" s="137"/>
      <c r="R36" s="137"/>
      <c r="S36" s="138"/>
      <c r="T36" s="138"/>
      <c r="U36" s="22"/>
    </row>
    <row r="37" spans="2:21" ht="25.5" x14ac:dyDescent="0.25">
      <c r="B37" s="133"/>
      <c r="C37" s="279"/>
      <c r="D37" s="325"/>
      <c r="E37" s="123" t="s">
        <v>139</v>
      </c>
      <c r="F37" s="81">
        <f>+Autodiagnóstico!H33</f>
        <v>100</v>
      </c>
      <c r="G37" s="161"/>
      <c r="H37" s="162"/>
      <c r="I37" s="162"/>
      <c r="J37" s="163"/>
      <c r="K37" s="115"/>
      <c r="L37" s="115"/>
      <c r="M37" s="115"/>
      <c r="N37" s="115"/>
      <c r="O37" s="115"/>
      <c r="P37" s="134"/>
      <c r="Q37" s="137"/>
      <c r="R37" s="137"/>
      <c r="S37" s="138"/>
      <c r="T37" s="138"/>
      <c r="U37" s="22"/>
    </row>
    <row r="38" spans="2:21" ht="58.5" customHeight="1" x14ac:dyDescent="0.25">
      <c r="B38" s="133"/>
      <c r="C38" s="279"/>
      <c r="D38" s="325"/>
      <c r="E38" s="123" t="s">
        <v>53</v>
      </c>
      <c r="F38" s="81">
        <f>+Autodiagnóstico!H34</f>
        <v>100</v>
      </c>
      <c r="G38" s="161" t="s">
        <v>238</v>
      </c>
      <c r="H38" s="162"/>
      <c r="I38" s="162" t="s">
        <v>243</v>
      </c>
      <c r="J38" s="163"/>
      <c r="K38" s="115"/>
      <c r="L38" s="115"/>
      <c r="M38" s="115"/>
      <c r="N38" s="115"/>
      <c r="O38" s="115"/>
      <c r="P38" s="134"/>
      <c r="Q38" s="137"/>
      <c r="R38" s="137"/>
      <c r="S38" s="138"/>
      <c r="T38" s="138"/>
      <c r="U38" s="22"/>
    </row>
    <row r="39" spans="2:21" ht="21.75" customHeight="1" x14ac:dyDescent="0.25">
      <c r="B39" s="133"/>
      <c r="C39" s="279"/>
      <c r="D39" s="325"/>
      <c r="E39" s="123" t="s">
        <v>140</v>
      </c>
      <c r="F39" s="81">
        <f>+Autodiagnóstico!H35</f>
        <v>100</v>
      </c>
      <c r="G39" s="161"/>
      <c r="H39" s="162"/>
      <c r="I39" s="162"/>
      <c r="J39" s="163"/>
      <c r="K39" s="115"/>
      <c r="L39" s="115"/>
      <c r="M39" s="115"/>
      <c r="N39" s="115"/>
      <c r="O39" s="115"/>
      <c r="P39" s="134"/>
      <c r="Q39" s="137"/>
      <c r="R39" s="137"/>
      <c r="S39" s="138"/>
      <c r="T39" s="138"/>
      <c r="U39" s="22"/>
    </row>
    <row r="40" spans="2:21" ht="36.75" customHeight="1" thickBot="1" x14ac:dyDescent="0.3">
      <c r="B40" s="133"/>
      <c r="C40" s="280"/>
      <c r="D40" s="326"/>
      <c r="E40" s="124" t="s">
        <v>141</v>
      </c>
      <c r="F40" s="84">
        <f>+Autodiagnóstico!H36</f>
        <v>100</v>
      </c>
      <c r="G40" s="180"/>
      <c r="H40" s="181"/>
      <c r="I40" s="181"/>
      <c r="J40" s="182"/>
      <c r="K40" s="143"/>
      <c r="L40" s="143"/>
      <c r="M40" s="143"/>
      <c r="N40" s="143"/>
      <c r="O40" s="143"/>
      <c r="P40" s="144"/>
      <c r="Q40" s="145"/>
      <c r="R40" s="145"/>
      <c r="S40" s="146"/>
      <c r="T40" s="146"/>
      <c r="U40" s="22"/>
    </row>
    <row r="41" spans="2:21" ht="86.25" customHeight="1" x14ac:dyDescent="0.25">
      <c r="B41" s="133"/>
      <c r="C41" s="278" t="s">
        <v>206</v>
      </c>
      <c r="D41" s="327" t="s">
        <v>54</v>
      </c>
      <c r="E41" s="132" t="s">
        <v>154</v>
      </c>
      <c r="F41" s="87">
        <f>+Autodiagnóstico!H37</f>
        <v>100</v>
      </c>
      <c r="G41" s="183" t="s">
        <v>236</v>
      </c>
      <c r="H41" s="184"/>
      <c r="I41" s="184" t="s">
        <v>246</v>
      </c>
      <c r="J41" s="185"/>
      <c r="K41" s="147"/>
      <c r="L41" s="147"/>
      <c r="M41" s="147"/>
      <c r="N41" s="147"/>
      <c r="O41" s="147"/>
      <c r="P41" s="148"/>
      <c r="Q41" s="149"/>
      <c r="R41" s="149"/>
      <c r="S41" s="150"/>
      <c r="T41" s="150"/>
      <c r="U41" s="22"/>
    </row>
    <row r="42" spans="2:21" ht="85.5" customHeight="1" x14ac:dyDescent="0.25">
      <c r="B42" s="133"/>
      <c r="C42" s="279"/>
      <c r="D42" s="325"/>
      <c r="E42" s="123" t="s">
        <v>55</v>
      </c>
      <c r="F42" s="81">
        <f>+Autodiagnóstico!H38</f>
        <v>100</v>
      </c>
      <c r="G42" s="161" t="s">
        <v>238</v>
      </c>
      <c r="H42" s="162"/>
      <c r="I42" s="162" t="s">
        <v>239</v>
      </c>
      <c r="J42" s="163"/>
      <c r="K42" s="115"/>
      <c r="L42" s="115"/>
      <c r="M42" s="115"/>
      <c r="N42" s="115"/>
      <c r="O42" s="115"/>
      <c r="P42" s="134"/>
      <c r="Q42" s="137"/>
      <c r="R42" s="137"/>
      <c r="S42" s="138"/>
      <c r="T42" s="138"/>
      <c r="U42" s="22"/>
    </row>
    <row r="43" spans="2:21" ht="63.75" x14ac:dyDescent="0.25">
      <c r="B43" s="133"/>
      <c r="C43" s="279"/>
      <c r="D43" s="325"/>
      <c r="E43" s="123" t="s">
        <v>155</v>
      </c>
      <c r="F43" s="81">
        <f>+Autodiagnóstico!H39</f>
        <v>100</v>
      </c>
      <c r="G43" s="161" t="s">
        <v>236</v>
      </c>
      <c r="H43" s="162"/>
      <c r="I43" s="162" t="s">
        <v>246</v>
      </c>
      <c r="J43" s="163"/>
      <c r="K43" s="115"/>
      <c r="L43" s="115"/>
      <c r="M43" s="115"/>
      <c r="N43" s="115"/>
      <c r="O43" s="115"/>
      <c r="P43" s="134"/>
      <c r="Q43" s="137"/>
      <c r="R43" s="137"/>
      <c r="S43" s="138"/>
      <c r="T43" s="138"/>
      <c r="U43" s="22"/>
    </row>
    <row r="44" spans="2:21" ht="63.75" x14ac:dyDescent="0.25">
      <c r="B44" s="133"/>
      <c r="C44" s="279"/>
      <c r="D44" s="325"/>
      <c r="E44" s="123" t="s">
        <v>56</v>
      </c>
      <c r="F44" s="81">
        <f>+Autodiagnóstico!H40</f>
        <v>100</v>
      </c>
      <c r="G44" s="161" t="s">
        <v>236</v>
      </c>
      <c r="H44" s="162"/>
      <c r="I44" s="162" t="s">
        <v>246</v>
      </c>
      <c r="J44" s="163"/>
      <c r="K44" s="115"/>
      <c r="L44" s="115"/>
      <c r="M44" s="115"/>
      <c r="N44" s="115"/>
      <c r="O44" s="115"/>
      <c r="P44" s="134"/>
      <c r="Q44" s="137"/>
      <c r="R44" s="137"/>
      <c r="S44" s="138"/>
      <c r="T44" s="138"/>
      <c r="U44" s="22"/>
    </row>
    <row r="45" spans="2:21" ht="63.75" x14ac:dyDescent="0.25">
      <c r="B45" s="133"/>
      <c r="C45" s="279"/>
      <c r="D45" s="325"/>
      <c r="E45" s="123" t="s">
        <v>144</v>
      </c>
      <c r="F45" s="81">
        <f>+Autodiagnóstico!H41</f>
        <v>100</v>
      </c>
      <c r="G45" s="161" t="s">
        <v>236</v>
      </c>
      <c r="H45" s="162"/>
      <c r="I45" s="162" t="s">
        <v>246</v>
      </c>
      <c r="J45" s="163"/>
      <c r="K45" s="115"/>
      <c r="L45" s="115"/>
      <c r="M45" s="115"/>
      <c r="N45" s="115"/>
      <c r="O45" s="115"/>
      <c r="P45" s="134"/>
      <c r="Q45" s="137"/>
      <c r="R45" s="137"/>
      <c r="S45" s="138"/>
      <c r="T45" s="138"/>
      <c r="U45" s="22"/>
    </row>
    <row r="46" spans="2:21" ht="127.5" x14ac:dyDescent="0.25">
      <c r="B46" s="133"/>
      <c r="C46" s="279"/>
      <c r="D46" s="325"/>
      <c r="E46" s="123" t="s">
        <v>145</v>
      </c>
      <c r="F46" s="81">
        <f>+Autodiagnóstico!H42</f>
        <v>100</v>
      </c>
      <c r="G46" s="161" t="s">
        <v>260</v>
      </c>
      <c r="H46" s="162"/>
      <c r="I46" s="162" t="s">
        <v>246</v>
      </c>
      <c r="J46" s="163"/>
      <c r="K46" s="115"/>
      <c r="L46" s="115"/>
      <c r="M46" s="115"/>
      <c r="N46" s="115"/>
      <c r="O46" s="115"/>
      <c r="P46" s="134"/>
      <c r="Q46" s="137"/>
      <c r="R46" s="137"/>
      <c r="S46" s="138"/>
      <c r="T46" s="138"/>
      <c r="U46" s="22"/>
    </row>
    <row r="47" spans="2:21" ht="63.75" x14ac:dyDescent="0.25">
      <c r="B47" s="133"/>
      <c r="C47" s="279"/>
      <c r="D47" s="325"/>
      <c r="E47" s="123" t="s">
        <v>146</v>
      </c>
      <c r="F47" s="81">
        <f>+Autodiagnóstico!H43</f>
        <v>100</v>
      </c>
      <c r="G47" s="161" t="s">
        <v>236</v>
      </c>
      <c r="H47" s="162"/>
      <c r="I47" s="162" t="s">
        <v>246</v>
      </c>
      <c r="J47" s="163"/>
      <c r="K47" s="115"/>
      <c r="L47" s="115"/>
      <c r="M47" s="115"/>
      <c r="N47" s="115"/>
      <c r="O47" s="115"/>
      <c r="P47" s="134"/>
      <c r="Q47" s="137"/>
      <c r="R47" s="137"/>
      <c r="S47" s="138"/>
      <c r="T47" s="138"/>
      <c r="U47" s="22"/>
    </row>
    <row r="48" spans="2:21" ht="63.75" x14ac:dyDescent="0.25">
      <c r="B48" s="133"/>
      <c r="C48" s="279"/>
      <c r="D48" s="325"/>
      <c r="E48" s="123" t="s">
        <v>126</v>
      </c>
      <c r="F48" s="81">
        <f>+Autodiagnóstico!H44</f>
        <v>0</v>
      </c>
      <c r="G48" s="161" t="s">
        <v>236</v>
      </c>
      <c r="H48" s="162"/>
      <c r="I48" s="162" t="s">
        <v>246</v>
      </c>
      <c r="J48" s="163"/>
      <c r="K48" s="115"/>
      <c r="L48" s="115"/>
      <c r="M48" s="115"/>
      <c r="N48" s="115"/>
      <c r="O48" s="115"/>
      <c r="P48" s="134"/>
      <c r="Q48" s="137"/>
      <c r="R48" s="137"/>
      <c r="S48" s="138"/>
      <c r="T48" s="138"/>
      <c r="U48" s="22"/>
    </row>
    <row r="49" spans="2:21" ht="38.25" x14ac:dyDescent="0.25">
      <c r="B49" s="133"/>
      <c r="C49" s="279"/>
      <c r="D49" s="325"/>
      <c r="E49" s="123" t="s">
        <v>156</v>
      </c>
      <c r="F49" s="81">
        <f>+Autodiagnóstico!H45</f>
        <v>100</v>
      </c>
      <c r="G49" s="164"/>
      <c r="H49" s="162"/>
      <c r="I49" s="162"/>
      <c r="J49" s="163"/>
      <c r="K49" s="115"/>
      <c r="L49" s="115"/>
      <c r="M49" s="115"/>
      <c r="N49" s="115"/>
      <c r="O49" s="115"/>
      <c r="P49" s="134"/>
      <c r="Q49" s="137"/>
      <c r="R49" s="137"/>
      <c r="S49" s="138"/>
      <c r="T49" s="138"/>
      <c r="U49" s="22"/>
    </row>
    <row r="50" spans="2:21" ht="25.5" x14ac:dyDescent="0.25">
      <c r="B50" s="133"/>
      <c r="C50" s="279"/>
      <c r="D50" s="325"/>
      <c r="E50" s="126" t="s">
        <v>127</v>
      </c>
      <c r="F50" s="86">
        <f>+Autodiagnóstico!H46</f>
        <v>100</v>
      </c>
      <c r="G50" s="169"/>
      <c r="H50" s="170"/>
      <c r="I50" s="170"/>
      <c r="J50" s="179"/>
      <c r="K50" s="151"/>
      <c r="L50" s="151"/>
      <c r="M50" s="151"/>
      <c r="N50" s="151"/>
      <c r="O50" s="151"/>
      <c r="P50" s="152"/>
      <c r="Q50" s="153"/>
      <c r="R50" s="153"/>
      <c r="S50" s="154"/>
      <c r="T50" s="154"/>
      <c r="U50" s="22"/>
    </row>
    <row r="51" spans="2:21" ht="63.75" x14ac:dyDescent="0.25">
      <c r="B51" s="133"/>
      <c r="C51" s="279"/>
      <c r="D51" s="325" t="s">
        <v>57</v>
      </c>
      <c r="E51" s="122" t="s">
        <v>147</v>
      </c>
      <c r="F51" s="83">
        <f>+Autodiagnóstico!H47</f>
        <v>100</v>
      </c>
      <c r="G51" s="195" t="s">
        <v>236</v>
      </c>
      <c r="H51" s="196"/>
      <c r="I51" s="196" t="s">
        <v>246</v>
      </c>
      <c r="J51" s="197"/>
      <c r="K51" s="198"/>
      <c r="L51" s="198"/>
      <c r="M51" s="198"/>
      <c r="N51" s="198"/>
      <c r="O51" s="198"/>
      <c r="P51" s="199"/>
      <c r="Q51" s="200"/>
      <c r="R51" s="200"/>
      <c r="S51" s="201"/>
      <c r="T51" s="201"/>
      <c r="U51" s="22"/>
    </row>
    <row r="52" spans="2:21" ht="89.25" x14ac:dyDescent="0.25">
      <c r="B52" s="133"/>
      <c r="C52" s="279"/>
      <c r="D52" s="325"/>
      <c r="E52" s="123" t="s">
        <v>83</v>
      </c>
      <c r="F52" s="81">
        <f>+Autodiagnóstico!H48</f>
        <v>100</v>
      </c>
      <c r="G52" s="164" t="s">
        <v>250</v>
      </c>
      <c r="H52" s="162"/>
      <c r="I52" s="162" t="s">
        <v>239</v>
      </c>
      <c r="J52" s="163"/>
      <c r="K52" s="115"/>
      <c r="L52" s="115"/>
      <c r="M52" s="115"/>
      <c r="N52" s="115"/>
      <c r="O52" s="115"/>
      <c r="P52" s="134"/>
      <c r="Q52" s="137"/>
      <c r="R52" s="137"/>
      <c r="S52" s="138"/>
      <c r="T52" s="138"/>
      <c r="U52" s="22"/>
    </row>
    <row r="53" spans="2:21" ht="89.25" x14ac:dyDescent="0.25">
      <c r="B53" s="133"/>
      <c r="C53" s="279"/>
      <c r="D53" s="325"/>
      <c r="E53" s="123" t="s">
        <v>84</v>
      </c>
      <c r="F53" s="81">
        <f>+Autodiagnóstico!H49</f>
        <v>100</v>
      </c>
      <c r="G53" s="164" t="s">
        <v>250</v>
      </c>
      <c r="H53" s="162"/>
      <c r="I53" s="162" t="s">
        <v>243</v>
      </c>
      <c r="J53" s="163"/>
      <c r="K53" s="115"/>
      <c r="L53" s="115"/>
      <c r="M53" s="115"/>
      <c r="N53" s="115"/>
      <c r="O53" s="115"/>
      <c r="P53" s="134"/>
      <c r="Q53" s="137"/>
      <c r="R53" s="137"/>
      <c r="S53" s="138"/>
      <c r="T53" s="138"/>
      <c r="U53" s="22"/>
    </row>
    <row r="54" spans="2:21" ht="38.25" x14ac:dyDescent="0.25">
      <c r="B54" s="133"/>
      <c r="C54" s="279"/>
      <c r="D54" s="325"/>
      <c r="E54" s="126" t="s">
        <v>128</v>
      </c>
      <c r="F54" s="86">
        <f>+Autodiagnóstico!H50</f>
        <v>100</v>
      </c>
      <c r="G54" s="169"/>
      <c r="H54" s="170"/>
      <c r="I54" s="170"/>
      <c r="J54" s="179"/>
      <c r="K54" s="151"/>
      <c r="L54" s="151"/>
      <c r="M54" s="151"/>
      <c r="N54" s="151"/>
      <c r="O54" s="151"/>
      <c r="P54" s="152"/>
      <c r="Q54" s="153"/>
      <c r="R54" s="153"/>
      <c r="S54" s="154"/>
      <c r="T54" s="154"/>
      <c r="U54" s="22"/>
    </row>
    <row r="55" spans="2:21" ht="51.75" thickBot="1" x14ac:dyDescent="0.3">
      <c r="B55" s="24"/>
      <c r="C55" s="279"/>
      <c r="D55" s="325" t="s">
        <v>134</v>
      </c>
      <c r="E55" s="128" t="s">
        <v>132</v>
      </c>
      <c r="F55" s="83">
        <f>+Autodiagnóstico!H51</f>
        <v>100</v>
      </c>
      <c r="G55" s="202"/>
      <c r="H55" s="196"/>
      <c r="I55" s="196"/>
      <c r="J55" s="197"/>
      <c r="K55" s="198"/>
      <c r="L55" s="198"/>
      <c r="M55" s="198"/>
      <c r="N55" s="198"/>
      <c r="O55" s="198"/>
      <c r="P55" s="199"/>
      <c r="Q55" s="200"/>
      <c r="R55" s="200"/>
      <c r="S55" s="201"/>
      <c r="T55" s="201"/>
      <c r="U55" s="22"/>
    </row>
    <row r="56" spans="2:21" ht="51" x14ac:dyDescent="0.25">
      <c r="B56" s="21"/>
      <c r="C56" s="279"/>
      <c r="D56" s="325"/>
      <c r="E56" s="129" t="s">
        <v>78</v>
      </c>
      <c r="F56" s="81">
        <f>+Autodiagnóstico!H52</f>
        <v>90</v>
      </c>
      <c r="G56" s="161"/>
      <c r="H56" s="162"/>
      <c r="I56" s="162"/>
      <c r="J56" s="163"/>
      <c r="K56" s="115"/>
      <c r="L56" s="115"/>
      <c r="M56" s="115"/>
      <c r="N56" s="115"/>
      <c r="O56" s="115"/>
      <c r="P56" s="134"/>
      <c r="Q56" s="137"/>
      <c r="R56" s="137"/>
      <c r="S56" s="138"/>
      <c r="T56" s="138"/>
      <c r="U56" s="22"/>
    </row>
    <row r="57" spans="2:21" ht="25.5" x14ac:dyDescent="0.25">
      <c r="B57" s="21"/>
      <c r="C57" s="279"/>
      <c r="D57" s="325"/>
      <c r="E57" s="130" t="s">
        <v>135</v>
      </c>
      <c r="F57" s="81">
        <f>+Autodiagnóstico!H53</f>
        <v>100</v>
      </c>
      <c r="G57" s="164"/>
      <c r="H57" s="162"/>
      <c r="I57" s="162"/>
      <c r="J57" s="163"/>
      <c r="K57" s="115"/>
      <c r="L57" s="115"/>
      <c r="M57" s="115"/>
      <c r="N57" s="115"/>
      <c r="O57" s="115"/>
      <c r="P57" s="134"/>
      <c r="Q57" s="137"/>
      <c r="R57" s="137"/>
      <c r="S57" s="138"/>
      <c r="T57" s="138"/>
      <c r="U57" s="22"/>
    </row>
    <row r="58" spans="2:21" ht="51" x14ac:dyDescent="0.25">
      <c r="B58" s="21"/>
      <c r="C58" s="279"/>
      <c r="D58" s="325"/>
      <c r="E58" s="131" t="s">
        <v>125</v>
      </c>
      <c r="F58" s="86">
        <f>+Autodiagnóstico!H54</f>
        <v>100</v>
      </c>
      <c r="G58" s="169"/>
      <c r="H58" s="170"/>
      <c r="I58" s="170"/>
      <c r="J58" s="203"/>
      <c r="K58" s="151"/>
      <c r="L58" s="151"/>
      <c r="M58" s="151"/>
      <c r="N58" s="151"/>
      <c r="O58" s="151"/>
      <c r="P58" s="152"/>
      <c r="Q58" s="153"/>
      <c r="R58" s="153"/>
      <c r="S58" s="154"/>
      <c r="T58" s="154"/>
      <c r="U58" s="22"/>
    </row>
    <row r="59" spans="2:21" ht="89.25" x14ac:dyDescent="0.25">
      <c r="B59" s="21"/>
      <c r="C59" s="279"/>
      <c r="D59" s="324" t="s">
        <v>58</v>
      </c>
      <c r="E59" s="125" t="s">
        <v>85</v>
      </c>
      <c r="F59" s="85">
        <f>+Autodiagnóstico!H55</f>
        <v>100</v>
      </c>
      <c r="G59" s="194" t="s">
        <v>250</v>
      </c>
      <c r="H59" s="175"/>
      <c r="I59" s="175" t="s">
        <v>244</v>
      </c>
      <c r="J59" s="186"/>
      <c r="K59" s="139"/>
      <c r="L59" s="139"/>
      <c r="M59" s="139"/>
      <c r="N59" s="139"/>
      <c r="O59" s="139"/>
      <c r="P59" s="140"/>
      <c r="Q59" s="141"/>
      <c r="R59" s="141"/>
      <c r="S59" s="142"/>
      <c r="T59" s="142"/>
      <c r="U59" s="22"/>
    </row>
    <row r="60" spans="2:21" ht="89.25" x14ac:dyDescent="0.25">
      <c r="B60" s="21"/>
      <c r="C60" s="279"/>
      <c r="D60" s="325"/>
      <c r="E60" s="123" t="s">
        <v>86</v>
      </c>
      <c r="F60" s="81">
        <f>+Autodiagnóstico!H56</f>
        <v>100</v>
      </c>
      <c r="G60" s="164" t="s">
        <v>250</v>
      </c>
      <c r="H60" s="162"/>
      <c r="I60" s="162" t="s">
        <v>245</v>
      </c>
      <c r="J60" s="165"/>
      <c r="K60" s="115"/>
      <c r="L60" s="115"/>
      <c r="M60" s="115"/>
      <c r="N60" s="115"/>
      <c r="O60" s="115"/>
      <c r="P60" s="134"/>
      <c r="Q60" s="137"/>
      <c r="R60" s="137"/>
      <c r="S60" s="138"/>
      <c r="T60" s="138"/>
      <c r="U60" s="22"/>
    </row>
    <row r="61" spans="2:21" ht="89.25" x14ac:dyDescent="0.25">
      <c r="B61" s="21"/>
      <c r="C61" s="279"/>
      <c r="D61" s="325"/>
      <c r="E61" s="123" t="s">
        <v>138</v>
      </c>
      <c r="F61" s="81">
        <f>+Autodiagnóstico!H57</f>
        <v>100</v>
      </c>
      <c r="G61" s="164" t="s">
        <v>250</v>
      </c>
      <c r="H61" s="162"/>
      <c r="I61" s="162" t="s">
        <v>251</v>
      </c>
      <c r="J61" s="165"/>
      <c r="K61" s="115"/>
      <c r="L61" s="115"/>
      <c r="M61" s="115"/>
      <c r="N61" s="115"/>
      <c r="O61" s="115"/>
      <c r="P61" s="134"/>
      <c r="Q61" s="137"/>
      <c r="R61" s="137"/>
      <c r="S61" s="138"/>
      <c r="T61" s="138"/>
      <c r="U61" s="22"/>
    </row>
    <row r="62" spans="2:21" ht="90" thickBot="1" x14ac:dyDescent="0.3">
      <c r="B62" s="21"/>
      <c r="C62" s="280"/>
      <c r="D62" s="326"/>
      <c r="E62" s="124" t="s">
        <v>87</v>
      </c>
      <c r="F62" s="84">
        <f>+Autodiagnóstico!H58</f>
        <v>100</v>
      </c>
      <c r="G62" s="187" t="s">
        <v>250</v>
      </c>
      <c r="H62" s="181"/>
      <c r="I62" s="181" t="s">
        <v>252</v>
      </c>
      <c r="J62" s="188"/>
      <c r="K62" s="143"/>
      <c r="L62" s="143"/>
      <c r="M62" s="143"/>
      <c r="N62" s="143"/>
      <c r="O62" s="143"/>
      <c r="P62" s="144"/>
      <c r="Q62" s="145"/>
      <c r="R62" s="145"/>
      <c r="S62" s="146"/>
      <c r="T62" s="146"/>
      <c r="U62" s="22"/>
    </row>
    <row r="63" spans="2:21" ht="63.75" x14ac:dyDescent="0.25">
      <c r="B63" s="21"/>
      <c r="C63" s="278" t="s">
        <v>207</v>
      </c>
      <c r="D63" s="327" t="s">
        <v>59</v>
      </c>
      <c r="E63" s="132" t="s">
        <v>88</v>
      </c>
      <c r="F63" s="87">
        <f>+Autodiagnóstico!H59</f>
        <v>100</v>
      </c>
      <c r="G63" s="183" t="s">
        <v>236</v>
      </c>
      <c r="H63" s="184"/>
      <c r="I63" s="184" t="s">
        <v>246</v>
      </c>
      <c r="J63" s="191"/>
      <c r="K63" s="147"/>
      <c r="L63" s="147"/>
      <c r="M63" s="147"/>
      <c r="N63" s="147"/>
      <c r="O63" s="147"/>
      <c r="P63" s="148"/>
      <c r="Q63" s="149"/>
      <c r="R63" s="149"/>
      <c r="S63" s="150"/>
      <c r="T63" s="150"/>
      <c r="U63" s="22"/>
    </row>
    <row r="64" spans="2:21" ht="63.75" x14ac:dyDescent="0.25">
      <c r="B64" s="21"/>
      <c r="C64" s="279"/>
      <c r="D64" s="325"/>
      <c r="E64" s="123" t="s">
        <v>60</v>
      </c>
      <c r="F64" s="81">
        <f>+Autodiagnóstico!H60</f>
        <v>100</v>
      </c>
      <c r="G64" s="161" t="s">
        <v>236</v>
      </c>
      <c r="H64" s="166"/>
      <c r="I64" s="167" t="s">
        <v>246</v>
      </c>
      <c r="J64" s="165"/>
      <c r="K64" s="115"/>
      <c r="L64" s="115"/>
      <c r="M64" s="115"/>
      <c r="N64" s="115"/>
      <c r="O64" s="115"/>
      <c r="P64" s="134"/>
      <c r="Q64" s="137"/>
      <c r="R64" s="137"/>
      <c r="S64" s="138"/>
      <c r="T64" s="138"/>
      <c r="U64" s="22"/>
    </row>
    <row r="65" spans="2:21" ht="216.75" x14ac:dyDescent="0.25">
      <c r="B65" s="21"/>
      <c r="C65" s="279"/>
      <c r="D65" s="325"/>
      <c r="E65" s="123" t="s">
        <v>61</v>
      </c>
      <c r="F65" s="81">
        <f>+Autodiagnóstico!H61</f>
        <v>100</v>
      </c>
      <c r="G65" s="161" t="s">
        <v>250</v>
      </c>
      <c r="H65" s="166"/>
      <c r="I65" s="167" t="s">
        <v>253</v>
      </c>
      <c r="J65" s="165" t="s">
        <v>241</v>
      </c>
      <c r="K65" s="115"/>
      <c r="L65" s="115"/>
      <c r="M65" s="115"/>
      <c r="N65" s="115"/>
      <c r="O65" s="115"/>
      <c r="P65" s="134"/>
      <c r="Q65" s="137"/>
      <c r="R65" s="137"/>
      <c r="S65" s="138"/>
      <c r="T65" s="138"/>
      <c r="U65" s="22"/>
    </row>
    <row r="66" spans="2:21" ht="89.25" x14ac:dyDescent="0.25">
      <c r="B66" s="21"/>
      <c r="C66" s="279"/>
      <c r="D66" s="325"/>
      <c r="E66" s="123" t="s">
        <v>89</v>
      </c>
      <c r="F66" s="81">
        <f>+Autodiagnóstico!H62</f>
        <v>100</v>
      </c>
      <c r="G66" s="161" t="s">
        <v>250</v>
      </c>
      <c r="H66" s="166"/>
      <c r="I66" s="167" t="s">
        <v>254</v>
      </c>
      <c r="J66" s="165"/>
      <c r="K66" s="115"/>
      <c r="L66" s="115"/>
      <c r="M66" s="115"/>
      <c r="N66" s="115"/>
      <c r="O66" s="115"/>
      <c r="P66" s="134"/>
      <c r="Q66" s="137"/>
      <c r="R66" s="137"/>
      <c r="S66" s="138"/>
      <c r="T66" s="138"/>
      <c r="U66" s="22"/>
    </row>
    <row r="67" spans="2:21" ht="89.25" x14ac:dyDescent="0.25">
      <c r="B67" s="21"/>
      <c r="C67" s="279"/>
      <c r="D67" s="325"/>
      <c r="E67" s="123" t="s">
        <v>62</v>
      </c>
      <c r="F67" s="81">
        <f>+Autodiagnóstico!H63</f>
        <v>100</v>
      </c>
      <c r="G67" s="161" t="s">
        <v>250</v>
      </c>
      <c r="H67" s="166"/>
      <c r="I67" s="167" t="s">
        <v>255</v>
      </c>
      <c r="J67" s="165"/>
      <c r="K67" s="115"/>
      <c r="L67" s="115"/>
      <c r="M67" s="115"/>
      <c r="N67" s="115"/>
      <c r="O67" s="115"/>
      <c r="P67" s="134"/>
      <c r="Q67" s="137"/>
      <c r="R67" s="137"/>
      <c r="S67" s="138"/>
      <c r="T67" s="138"/>
      <c r="U67" s="22"/>
    </row>
    <row r="68" spans="2:21" ht="89.25" x14ac:dyDescent="0.25">
      <c r="B68" s="21"/>
      <c r="C68" s="279"/>
      <c r="D68" s="325"/>
      <c r="E68" s="123" t="s">
        <v>90</v>
      </c>
      <c r="F68" s="81">
        <f>+Autodiagnóstico!H64</f>
        <v>100</v>
      </c>
      <c r="G68" s="161" t="s">
        <v>250</v>
      </c>
      <c r="H68" s="166"/>
      <c r="I68" s="167" t="s">
        <v>256</v>
      </c>
      <c r="J68" s="165"/>
      <c r="K68" s="115"/>
      <c r="L68" s="115"/>
      <c r="M68" s="115"/>
      <c r="N68" s="115"/>
      <c r="O68" s="115"/>
      <c r="P68" s="134"/>
      <c r="Q68" s="137"/>
      <c r="R68" s="137"/>
      <c r="S68" s="138"/>
      <c r="T68" s="138"/>
      <c r="U68" s="22"/>
    </row>
    <row r="69" spans="2:21" ht="90" thickBot="1" x14ac:dyDescent="0.3">
      <c r="B69" s="21"/>
      <c r="C69" s="280"/>
      <c r="D69" s="326"/>
      <c r="E69" s="124" t="s">
        <v>129</v>
      </c>
      <c r="F69" s="84">
        <f>+Autodiagnóstico!H65</f>
        <v>100</v>
      </c>
      <c r="G69" s="180" t="s">
        <v>250</v>
      </c>
      <c r="H69" s="192"/>
      <c r="I69" s="193" t="s">
        <v>257</v>
      </c>
      <c r="J69" s="188"/>
      <c r="K69" s="143"/>
      <c r="L69" s="143"/>
      <c r="M69" s="143"/>
      <c r="N69" s="143"/>
      <c r="O69" s="143"/>
      <c r="P69" s="144"/>
      <c r="Q69" s="145"/>
      <c r="R69" s="145"/>
      <c r="S69" s="146"/>
      <c r="T69" s="146"/>
      <c r="U69" s="22"/>
    </row>
    <row r="70" spans="2:21" ht="117.75" customHeight="1" x14ac:dyDescent="0.25">
      <c r="B70" s="21"/>
      <c r="C70" s="279" t="s">
        <v>208</v>
      </c>
      <c r="D70" s="324" t="s">
        <v>164</v>
      </c>
      <c r="E70" s="125" t="s">
        <v>157</v>
      </c>
      <c r="F70" s="85">
        <f>+Autodiagnóstico!H66</f>
        <v>100</v>
      </c>
      <c r="G70" s="174" t="s">
        <v>250</v>
      </c>
      <c r="H70" s="189"/>
      <c r="I70" s="190" t="s">
        <v>239</v>
      </c>
      <c r="J70" s="186"/>
      <c r="K70" s="139"/>
      <c r="L70" s="139"/>
      <c r="M70" s="139"/>
      <c r="N70" s="139"/>
      <c r="O70" s="139"/>
      <c r="P70" s="140"/>
      <c r="Q70" s="141"/>
      <c r="R70" s="141"/>
      <c r="S70" s="142"/>
      <c r="T70" s="142"/>
      <c r="U70" s="22"/>
    </row>
    <row r="71" spans="2:21" ht="46.5" customHeight="1" x14ac:dyDescent="0.25">
      <c r="B71" s="21"/>
      <c r="C71" s="279"/>
      <c r="D71" s="325"/>
      <c r="E71" s="125" t="s">
        <v>148</v>
      </c>
      <c r="F71" s="81">
        <f>+Autodiagnóstico!H67</f>
        <v>100</v>
      </c>
      <c r="G71" s="161"/>
      <c r="H71" s="166"/>
      <c r="I71" s="167"/>
      <c r="J71" s="165"/>
      <c r="K71" s="115"/>
      <c r="L71" s="115"/>
      <c r="M71" s="115"/>
      <c r="N71" s="115"/>
      <c r="O71" s="115"/>
      <c r="P71" s="134"/>
      <c r="Q71" s="137"/>
      <c r="R71" s="137"/>
      <c r="S71" s="138"/>
      <c r="T71" s="138"/>
      <c r="U71" s="22"/>
    </row>
    <row r="72" spans="2:21" ht="81" customHeight="1" x14ac:dyDescent="0.25">
      <c r="B72" s="21"/>
      <c r="C72" s="279"/>
      <c r="D72" s="325"/>
      <c r="E72" s="123" t="s">
        <v>151</v>
      </c>
      <c r="F72" s="81">
        <f>+Autodiagnóstico!H68</f>
        <v>100</v>
      </c>
      <c r="G72" s="161" t="s">
        <v>236</v>
      </c>
      <c r="H72" s="166"/>
      <c r="I72" s="167" t="s">
        <v>246</v>
      </c>
      <c r="J72" s="165"/>
      <c r="K72" s="115"/>
      <c r="L72" s="115"/>
      <c r="M72" s="115"/>
      <c r="N72" s="115"/>
      <c r="O72" s="115"/>
      <c r="P72" s="134"/>
      <c r="Q72" s="137"/>
      <c r="R72" s="137"/>
      <c r="S72" s="138"/>
      <c r="T72" s="138"/>
      <c r="U72" s="22"/>
    </row>
    <row r="73" spans="2:21" ht="216.75" x14ac:dyDescent="0.25">
      <c r="B73" s="21"/>
      <c r="C73" s="279"/>
      <c r="D73" s="325"/>
      <c r="E73" s="123" t="s">
        <v>149</v>
      </c>
      <c r="F73" s="81">
        <f>+Autodiagnóstico!H69</f>
        <v>100</v>
      </c>
      <c r="G73" s="161" t="s">
        <v>258</v>
      </c>
      <c r="H73" s="166"/>
      <c r="I73" s="167" t="s">
        <v>259</v>
      </c>
      <c r="J73" s="165" t="s">
        <v>249</v>
      </c>
      <c r="K73" s="115"/>
      <c r="L73" s="115"/>
      <c r="M73" s="115"/>
      <c r="N73" s="115"/>
      <c r="O73" s="115"/>
      <c r="P73" s="134"/>
      <c r="Q73" s="137"/>
      <c r="R73" s="137"/>
      <c r="S73" s="138"/>
      <c r="T73" s="138"/>
      <c r="U73" s="22"/>
    </row>
    <row r="74" spans="2:21" ht="59.25" customHeight="1" x14ac:dyDescent="0.25">
      <c r="B74" s="21"/>
      <c r="C74" s="279"/>
      <c r="D74" s="325"/>
      <c r="E74" s="123" t="s">
        <v>150</v>
      </c>
      <c r="F74" s="81">
        <f>+Autodiagnóstico!H70</f>
        <v>100</v>
      </c>
      <c r="G74" s="161"/>
      <c r="H74" s="167"/>
      <c r="I74" s="167"/>
      <c r="J74" s="165"/>
      <c r="K74" s="115"/>
      <c r="L74" s="115"/>
      <c r="M74" s="115"/>
      <c r="N74" s="115"/>
      <c r="O74" s="115"/>
      <c r="P74" s="134"/>
      <c r="Q74" s="137"/>
      <c r="R74" s="137"/>
      <c r="S74" s="138"/>
      <c r="T74" s="138"/>
      <c r="U74" s="22"/>
    </row>
    <row r="75" spans="2:21" ht="42" customHeight="1" x14ac:dyDescent="0.25">
      <c r="B75" s="21"/>
      <c r="C75" s="279"/>
      <c r="D75" s="325"/>
      <c r="E75" s="123" t="s">
        <v>91</v>
      </c>
      <c r="F75" s="81">
        <f>+Autodiagnóstico!H71</f>
        <v>100</v>
      </c>
      <c r="G75" s="161"/>
      <c r="H75" s="167"/>
      <c r="I75" s="167"/>
      <c r="J75" s="165"/>
      <c r="K75" s="115"/>
      <c r="L75" s="115"/>
      <c r="M75" s="115"/>
      <c r="N75" s="115"/>
      <c r="O75" s="115"/>
      <c r="P75" s="134"/>
      <c r="Q75" s="137"/>
      <c r="R75" s="137"/>
      <c r="S75" s="138"/>
      <c r="T75" s="138"/>
      <c r="U75" s="22"/>
    </row>
    <row r="76" spans="2:21" ht="45.75" customHeight="1" x14ac:dyDescent="0.25">
      <c r="B76" s="21"/>
      <c r="C76" s="279"/>
      <c r="D76" s="325"/>
      <c r="E76" s="123" t="s">
        <v>131</v>
      </c>
      <c r="F76" s="81">
        <f>+Autodiagnóstico!H72</f>
        <v>100</v>
      </c>
      <c r="G76" s="161"/>
      <c r="H76" s="167"/>
      <c r="I76" s="167"/>
      <c r="J76" s="165"/>
      <c r="K76" s="115"/>
      <c r="L76" s="115"/>
      <c r="M76" s="115"/>
      <c r="N76" s="115"/>
      <c r="O76" s="115"/>
      <c r="P76" s="134"/>
      <c r="Q76" s="137"/>
      <c r="R76" s="137"/>
      <c r="S76" s="138"/>
      <c r="T76" s="138"/>
      <c r="U76" s="22"/>
    </row>
    <row r="77" spans="2:21" ht="45" customHeight="1" x14ac:dyDescent="0.25">
      <c r="B77" s="21"/>
      <c r="C77" s="279"/>
      <c r="D77" s="325"/>
      <c r="E77" s="123" t="s">
        <v>63</v>
      </c>
      <c r="F77" s="81">
        <f>+Autodiagnóstico!H73</f>
        <v>100</v>
      </c>
      <c r="G77" s="161"/>
      <c r="H77" s="167"/>
      <c r="I77" s="167"/>
      <c r="J77" s="165"/>
      <c r="K77" s="115"/>
      <c r="L77" s="115"/>
      <c r="M77" s="115"/>
      <c r="N77" s="115"/>
      <c r="O77" s="115"/>
      <c r="P77" s="134"/>
      <c r="Q77" s="137"/>
      <c r="R77" s="137"/>
      <c r="S77" s="138"/>
      <c r="T77" s="138"/>
      <c r="U77" s="22"/>
    </row>
    <row r="78" spans="2:21" ht="40.5" customHeight="1" x14ac:dyDescent="0.25">
      <c r="B78" s="21"/>
      <c r="C78" s="279"/>
      <c r="D78" s="325"/>
      <c r="E78" s="127" t="s">
        <v>130</v>
      </c>
      <c r="F78" s="81">
        <f>+Autodiagnóstico!H74</f>
        <v>100</v>
      </c>
      <c r="G78" s="161"/>
      <c r="H78" s="167"/>
      <c r="I78" s="167"/>
      <c r="J78" s="165"/>
      <c r="K78" s="115"/>
      <c r="L78" s="115"/>
      <c r="M78" s="115"/>
      <c r="N78" s="115"/>
      <c r="O78" s="115"/>
      <c r="P78" s="134"/>
      <c r="Q78" s="137"/>
      <c r="R78" s="137"/>
      <c r="S78" s="138"/>
      <c r="T78" s="138"/>
      <c r="U78" s="22"/>
    </row>
    <row r="79" spans="2:21" ht="48.75" customHeight="1" x14ac:dyDescent="0.25">
      <c r="B79" s="21"/>
      <c r="C79" s="279"/>
      <c r="D79" s="325"/>
      <c r="E79" s="127" t="s">
        <v>133</v>
      </c>
      <c r="F79" s="81">
        <f>+Autodiagnóstico!H75</f>
        <v>0</v>
      </c>
      <c r="G79" s="164"/>
      <c r="H79" s="162"/>
      <c r="I79" s="162"/>
      <c r="J79" s="168"/>
      <c r="K79" s="115"/>
      <c r="L79" s="115"/>
      <c r="M79" s="115"/>
      <c r="N79" s="115"/>
      <c r="O79" s="115"/>
      <c r="P79" s="134"/>
      <c r="Q79" s="137"/>
      <c r="R79" s="137"/>
      <c r="S79" s="138"/>
      <c r="T79" s="138"/>
      <c r="U79" s="22"/>
    </row>
    <row r="80" spans="2:21" ht="46.5" customHeight="1" x14ac:dyDescent="0.25">
      <c r="B80" s="21"/>
      <c r="C80" s="279"/>
      <c r="D80" s="325"/>
      <c r="E80" s="127" t="s">
        <v>152</v>
      </c>
      <c r="F80" s="81">
        <f>+Autodiagnóstico!H76</f>
        <v>100</v>
      </c>
      <c r="G80" s="164"/>
      <c r="H80" s="162"/>
      <c r="I80" s="162"/>
      <c r="J80" s="168"/>
      <c r="K80" s="115"/>
      <c r="L80" s="115"/>
      <c r="M80" s="115"/>
      <c r="N80" s="115"/>
      <c r="O80" s="115"/>
      <c r="P80" s="134"/>
      <c r="Q80" s="137"/>
      <c r="R80" s="137"/>
      <c r="S80" s="138"/>
      <c r="T80" s="138"/>
      <c r="U80" s="22"/>
    </row>
    <row r="81" spans="1:21" ht="38.25" x14ac:dyDescent="0.25">
      <c r="B81" s="21"/>
      <c r="C81" s="323"/>
      <c r="D81" s="325"/>
      <c r="E81" s="126" t="s">
        <v>158</v>
      </c>
      <c r="F81" s="86">
        <f>+Autodiagnóstico!H77</f>
        <v>100</v>
      </c>
      <c r="G81" s="169"/>
      <c r="H81" s="170"/>
      <c r="I81" s="170"/>
      <c r="J81" s="171"/>
      <c r="K81" s="151"/>
      <c r="L81" s="151"/>
      <c r="M81" s="151"/>
      <c r="N81" s="151"/>
      <c r="O81" s="151"/>
      <c r="P81" s="152"/>
      <c r="Q81" s="153"/>
      <c r="R81" s="153"/>
      <c r="S81" s="154"/>
      <c r="T81" s="154"/>
      <c r="U81" s="22"/>
    </row>
    <row r="82" spans="1:21" ht="8.25" customHeight="1" thickBot="1" x14ac:dyDescent="0.3">
      <c r="A82" s="22"/>
      <c r="B82" s="24"/>
      <c r="C82" s="25"/>
      <c r="D82" s="25"/>
      <c r="E82" s="25"/>
      <c r="F82" s="25"/>
      <c r="G82" s="25"/>
      <c r="H82" s="25"/>
      <c r="I82" s="25"/>
      <c r="J82" s="25"/>
      <c r="K82" s="25"/>
      <c r="L82" s="25"/>
      <c r="M82" s="25"/>
      <c r="N82" s="25"/>
      <c r="O82" s="25"/>
      <c r="P82" s="25"/>
      <c r="Q82" s="25"/>
      <c r="R82" s="25"/>
      <c r="S82" s="25"/>
      <c r="T82" s="25"/>
      <c r="U82" s="26"/>
    </row>
    <row r="83" spans="1:21" x14ac:dyDescent="0.25">
      <c r="F83" s="1"/>
      <c r="L83" s="1"/>
      <c r="M83" s="1"/>
      <c r="N83" s="1"/>
      <c r="O83" s="1"/>
    </row>
    <row r="84" spans="1:21" x14ac:dyDescent="0.25">
      <c r="F84" s="1"/>
      <c r="L84" s="1"/>
      <c r="M84" s="1"/>
      <c r="N84" s="1"/>
      <c r="O84" s="1"/>
    </row>
    <row r="85" spans="1:21" x14ac:dyDescent="0.25">
      <c r="F85" s="1"/>
      <c r="L85" s="1"/>
      <c r="M85" s="1"/>
      <c r="N85" s="1"/>
      <c r="O85" s="1"/>
    </row>
    <row r="86" spans="1:21" x14ac:dyDescent="0.25">
      <c r="F86" s="1"/>
      <c r="L86" s="1"/>
      <c r="M86" s="1"/>
      <c r="N86" s="1"/>
      <c r="O86" s="1"/>
    </row>
    <row r="87" spans="1:21" x14ac:dyDescent="0.25">
      <c r="F87" s="1"/>
      <c r="L87" s="1"/>
      <c r="M87" s="1"/>
      <c r="N87" s="1"/>
      <c r="O87" s="1"/>
    </row>
    <row r="88" spans="1:21" x14ac:dyDescent="0.25">
      <c r="F88" s="1"/>
      <c r="L88" s="1"/>
      <c r="M88" s="1"/>
      <c r="N88" s="1"/>
      <c r="O88" s="1"/>
    </row>
    <row r="89" spans="1:21" ht="15.75" x14ac:dyDescent="0.25">
      <c r="F89" s="155" t="s">
        <v>31</v>
      </c>
      <c r="L89" s="1"/>
      <c r="M89" s="1"/>
      <c r="N89" s="1"/>
      <c r="O89" s="1"/>
    </row>
    <row r="90" spans="1:21" x14ac:dyDescent="0.25">
      <c r="F90" s="1"/>
      <c r="L90" s="1"/>
      <c r="M90" s="1"/>
      <c r="N90" s="1"/>
      <c r="O90" s="1"/>
    </row>
  </sheetData>
  <protectedRanges>
    <protectedRange sqref="I14:R81" name="Planeacion_1"/>
  </protectedRanges>
  <mergeCells count="46">
    <mergeCell ref="C3:T3"/>
    <mergeCell ref="F5:G5"/>
    <mergeCell ref="C6:C10"/>
    <mergeCell ref="D6:D10"/>
    <mergeCell ref="E6:E10"/>
    <mergeCell ref="F6:G10"/>
    <mergeCell ref="H5:K5"/>
    <mergeCell ref="H6:K6"/>
    <mergeCell ref="N6:O10"/>
    <mergeCell ref="N5:O5"/>
    <mergeCell ref="L4:O4"/>
    <mergeCell ref="H7:K7"/>
    <mergeCell ref="H8:K8"/>
    <mergeCell ref="H9:K9"/>
    <mergeCell ref="H10:K10"/>
    <mergeCell ref="L5:M5"/>
    <mergeCell ref="T12:T13"/>
    <mergeCell ref="B14:B31"/>
    <mergeCell ref="C14:C21"/>
    <mergeCell ref="D14:D18"/>
    <mergeCell ref="D19:D21"/>
    <mergeCell ref="C22:C40"/>
    <mergeCell ref="D22:D29"/>
    <mergeCell ref="D30:D40"/>
    <mergeCell ref="J12:J13"/>
    <mergeCell ref="K12:K13"/>
    <mergeCell ref="L12:O12"/>
    <mergeCell ref="P12:R12"/>
    <mergeCell ref="S12:S13"/>
    <mergeCell ref="E12:E13"/>
    <mergeCell ref="F12:F13"/>
    <mergeCell ref="G12:G13"/>
    <mergeCell ref="L6:M10"/>
    <mergeCell ref="C70:C81"/>
    <mergeCell ref="D70:D81"/>
    <mergeCell ref="D51:D54"/>
    <mergeCell ref="D55:D58"/>
    <mergeCell ref="D59:D62"/>
    <mergeCell ref="C63:C69"/>
    <mergeCell ref="D63:D69"/>
    <mergeCell ref="I12:I13"/>
    <mergeCell ref="C12:C13"/>
    <mergeCell ref="D12:D13"/>
    <mergeCell ref="C41:C62"/>
    <mergeCell ref="D41:D50"/>
    <mergeCell ref="H12:H13"/>
  </mergeCells>
  <conditionalFormatting sqref="F14:F37 F41:F79">
    <cfRule type="cellIs" dxfId="32" priority="22" operator="between">
      <formula>61</formula>
      <formula>80</formula>
    </cfRule>
    <cfRule type="cellIs" dxfId="31" priority="23" operator="between">
      <formula>41</formula>
      <formula>60</formula>
    </cfRule>
    <cfRule type="cellIs" dxfId="30" priority="24" operator="between">
      <formula>21</formula>
      <formula>40</formula>
    </cfRule>
    <cfRule type="cellIs" dxfId="29" priority="25" operator="between">
      <formula>0.1</formula>
      <formula>20</formula>
    </cfRule>
    <cfRule type="cellIs" dxfId="28" priority="26" operator="between">
      <formula>81</formula>
      <formula>100</formula>
    </cfRule>
    <cfRule type="cellIs" dxfId="27" priority="27" operator="between">
      <formula>61</formula>
      <formula>80</formula>
    </cfRule>
    <cfRule type="cellIs" dxfId="26" priority="28" operator="between">
      <formula>41</formula>
      <formula>60</formula>
    </cfRule>
    <cfRule type="cellIs" dxfId="25" priority="29" operator="between">
      <formula>21</formula>
      <formula>40</formula>
    </cfRule>
    <cfRule type="cellIs" dxfId="24" priority="30" operator="between">
      <formula>1</formula>
      <formula>20</formula>
    </cfRule>
  </conditionalFormatting>
  <conditionalFormatting sqref="F14:F79">
    <cfRule type="cellIs" dxfId="23" priority="16" operator="between">
      <formula>81</formula>
      <formula>100</formula>
    </cfRule>
  </conditionalFormatting>
  <conditionalFormatting sqref="F38:F40">
    <cfRule type="cellIs" dxfId="22" priority="17" operator="between">
      <formula>61</formula>
      <formula>80</formula>
    </cfRule>
    <cfRule type="cellIs" dxfId="21" priority="14" operator="between">
      <formula>21</formula>
      <formula>40</formula>
    </cfRule>
    <cfRule type="cellIs" dxfId="20" priority="15" operator="between">
      <formula>0.1</formula>
      <formula>20</formula>
    </cfRule>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8" operator="between">
      <formula>41</formula>
      <formula>60</formula>
    </cfRule>
    <cfRule type="cellIs" dxfId="15" priority="19" operator="between">
      <formula>21</formula>
      <formula>40</formula>
    </cfRule>
    <cfRule type="cellIs" dxfId="14" priority="20" operator="between">
      <formula>1</formula>
      <formula>20</formula>
    </cfRule>
  </conditionalFormatting>
  <conditionalFormatting sqref="F80:F81">
    <cfRule type="cellIs" dxfId="13" priority="4" operator="between">
      <formula>21</formula>
      <formula>40</formula>
    </cfRule>
    <cfRule type="cellIs" dxfId="12" priority="5" operator="between">
      <formula>0.1</formula>
      <formula>20</formula>
    </cfRule>
    <cfRule type="cellIs" dxfId="11" priority="6" operator="between">
      <formula>81</formula>
      <formula>100</formula>
    </cfRule>
    <cfRule type="cellIs" dxfId="10" priority="7" operator="between">
      <formula>61</formula>
      <formula>80</formula>
    </cfRule>
    <cfRule type="cellIs" dxfId="9" priority="8" operator="between">
      <formula>41</formula>
      <formula>60</formula>
    </cfRule>
    <cfRule type="cellIs" dxfId="8" priority="9" operator="between">
      <formula>21</formula>
      <formula>40</formula>
    </cfRule>
    <cfRule type="cellIs" dxfId="7" priority="10" operator="between">
      <formula>1</formula>
      <formula>20</formula>
    </cfRule>
    <cfRule type="cellIs" dxfId="6" priority="1" operator="between">
      <formula>81</formula>
      <formula>100</formula>
    </cfRule>
    <cfRule type="cellIs" dxfId="5" priority="2" operator="between">
      <formula>61</formula>
      <formula>80</formula>
    </cfRule>
    <cfRule type="cellIs" dxfId="4" priority="3" operator="between">
      <formula>41</formula>
      <formula>60</formula>
    </cfRule>
  </conditionalFormatting>
  <conditionalFormatting sqref="K14:R14">
    <cfRule type="expression" dxfId="3" priority="33" stopIfTrue="1">
      <formula>#REF!=""</formula>
    </cfRule>
    <cfRule type="expression" dxfId="2" priority="34">
      <formula>#REF!&gt;0</formula>
    </cfRule>
  </conditionalFormatting>
  <conditionalFormatting sqref="K15:R81">
    <cfRule type="expression" dxfId="1" priority="31" stopIfTrue="1">
      <formula>#REF!=""</formula>
    </cfRule>
    <cfRule type="expression" dxfId="0" priority="32">
      <formula>#REF!&gt;0</formula>
    </cfRule>
  </conditionalFormatting>
  <dataValidations disablePrompts="1" count="2">
    <dataValidation type="list" allowBlank="1" showInputMessage="1" showErrorMessage="1" sqref="N6:N10" xr:uid="{00000000-0002-0000-0500-000000000000}">
      <formula1>Hasta</formula1>
    </dataValidation>
    <dataValidation type="list" allowBlank="1" showInputMessage="1" showErrorMessage="1" sqref="L6:L10" xr:uid="{00000000-0002-0000-0500-000001000000}">
      <formula1>Desde</formula1>
    </dataValidation>
  </dataValidations>
  <pageMargins left="0.7" right="0.7" top="0.75" bottom="0.75" header="0.3" footer="0.3"/>
  <pageSetup orientation="portrait" horizontalDpi="4294967294"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4"/>
  <sheetViews>
    <sheetView workbookViewId="0">
      <selection activeCell="B1" sqref="B1:B14"/>
    </sheetView>
  </sheetViews>
  <sheetFormatPr baseColWidth="10" defaultRowHeight="15" x14ac:dyDescent="0.25"/>
  <sheetData>
    <row r="1" spans="1:2" x14ac:dyDescent="0.25">
      <c r="A1" t="s">
        <v>94</v>
      </c>
      <c r="B1" t="s">
        <v>95</v>
      </c>
    </row>
    <row r="2" spans="1:2" x14ac:dyDescent="0.25">
      <c r="A2" t="s">
        <v>93</v>
      </c>
      <c r="B2" t="s">
        <v>108</v>
      </c>
    </row>
    <row r="3" spans="1:2" x14ac:dyDescent="0.25">
      <c r="A3" t="s">
        <v>96</v>
      </c>
      <c r="B3" t="s">
        <v>109</v>
      </c>
    </row>
    <row r="4" spans="1:2" x14ac:dyDescent="0.25">
      <c r="A4" t="s">
        <v>97</v>
      </c>
      <c r="B4" t="s">
        <v>110</v>
      </c>
    </row>
    <row r="5" spans="1:2" x14ac:dyDescent="0.25">
      <c r="A5" t="s">
        <v>98</v>
      </c>
      <c r="B5" t="s">
        <v>111</v>
      </c>
    </row>
    <row r="6" spans="1:2" x14ac:dyDescent="0.25">
      <c r="A6" t="s">
        <v>99</v>
      </c>
      <c r="B6" t="s">
        <v>112</v>
      </c>
    </row>
    <row r="7" spans="1:2" x14ac:dyDescent="0.25">
      <c r="A7" t="s">
        <v>100</v>
      </c>
      <c r="B7" t="s">
        <v>113</v>
      </c>
    </row>
    <row r="8" spans="1:2" x14ac:dyDescent="0.25">
      <c r="A8" t="s">
        <v>101</v>
      </c>
      <c r="B8" t="s">
        <v>114</v>
      </c>
    </row>
    <row r="9" spans="1:2" x14ac:dyDescent="0.25">
      <c r="A9" t="s">
        <v>102</v>
      </c>
      <c r="B9" t="s">
        <v>115</v>
      </c>
    </row>
    <row r="10" spans="1:2" x14ac:dyDescent="0.25">
      <c r="A10" t="s">
        <v>103</v>
      </c>
      <c r="B10" t="s">
        <v>116</v>
      </c>
    </row>
    <row r="11" spans="1:2" x14ac:dyDescent="0.25">
      <c r="A11" t="s">
        <v>104</v>
      </c>
      <c r="B11" t="s">
        <v>117</v>
      </c>
    </row>
    <row r="12" spans="1:2" x14ac:dyDescent="0.25">
      <c r="A12" t="s">
        <v>105</v>
      </c>
      <c r="B12" t="s">
        <v>118</v>
      </c>
    </row>
    <row r="13" spans="1:2" x14ac:dyDescent="0.25">
      <c r="A13" t="s">
        <v>106</v>
      </c>
      <c r="B13" t="s">
        <v>119</v>
      </c>
    </row>
    <row r="14" spans="1:2" x14ac:dyDescent="0.25">
      <c r="A14" t="s">
        <v>107</v>
      </c>
      <c r="B14" t="s">
        <v>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1B81C0264B8044983D4D78886BCBA71" ma:contentTypeVersion="4" ma:contentTypeDescription="Create a new document." ma:contentTypeScope="" ma:versionID="323519d2bc65f484be6a4f16a245b0e3">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e19f4e529cecf0f623cb95ac66740e17"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Props1.xml><?xml version="1.0" encoding="utf-8"?>
<ds:datastoreItem xmlns:ds="http://schemas.openxmlformats.org/officeDocument/2006/customXml" ds:itemID="{B512F309-0731-43EB-B800-38639AF551C9}"/>
</file>

<file path=customXml/itemProps2.xml><?xml version="1.0" encoding="utf-8"?>
<ds:datastoreItem xmlns:ds="http://schemas.openxmlformats.org/officeDocument/2006/customXml" ds:itemID="{6F17B13A-764D-437D-B231-D9A00EA58B39}"/>
</file>

<file path=customXml/itemProps3.xml><?xml version="1.0" encoding="utf-8"?>
<ds:datastoreItem xmlns:ds="http://schemas.openxmlformats.org/officeDocument/2006/customXml" ds:itemID="{344A36EA-689C-4F91-A566-69A5F30400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Instrucciones</vt:lpstr>
      <vt:lpstr>Autodiagnóstico</vt:lpstr>
      <vt:lpstr>Gráficas </vt:lpstr>
      <vt:lpstr>Clasificación Niveles</vt:lpstr>
      <vt:lpstr>Estrategia de Implementación</vt:lpstr>
      <vt:lpstr>Listas</vt:lpstr>
      <vt:lpstr>Desde</vt:lpstr>
      <vt:lpstr>Hasta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MARTINEZ RIVERA LEIDY CAROLINA</cp:lastModifiedBy>
  <cp:lastPrinted>2017-10-02T19:31:38Z</cp:lastPrinted>
  <dcterms:created xsi:type="dcterms:W3CDTF">2016-12-25T14:51:07Z</dcterms:created>
  <dcterms:modified xsi:type="dcterms:W3CDTF">2023-10-20T16:49:26Z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ies>
</file>