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procuraduriagovco-my.sharepoint.com/personal/erenriquez_procuraduria_gov_co/Documents/Procuraduría/Informe al Congreso/2022/Versiones para radicación/"/>
    </mc:Choice>
  </mc:AlternateContent>
  <bookViews>
    <workbookView xWindow="1425" yWindow="540" windowWidth="23040" windowHeight="14040"/>
  </bookViews>
  <sheets>
    <sheet name="Portada" sheetId="19" r:id="rId1"/>
    <sheet name="PNER" sheetId="17" r:id="rId2"/>
    <sheet name="PNVIR" sheetId="10" r:id="rId3"/>
    <sheet name="PNCR" sheetId="5" r:id="rId4"/>
    <sheet name="PNRDECFC" sheetId="12" r:id="rId5"/>
    <sheet name="PLANFES" sheetId="13" r:id="rId6"/>
    <sheet name="PNFMPR" sheetId="14" r:id="rId7"/>
    <sheet name="PNAPSB" sheetId="6" r:id="rId8"/>
    <sheet name="PNPC-ECFC" sheetId="15" r:id="rId9"/>
    <sheet name=" PPPS " sheetId="16" r:id="rId10"/>
    <sheet name="PNAT" sheetId="18" r:id="rId1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17" l="1"/>
  <c r="D29" i="17"/>
  <c r="E29" i="17"/>
  <c r="F29" i="17"/>
  <c r="G29" i="17"/>
  <c r="H29" i="17"/>
  <c r="I29" i="17"/>
  <c r="J29" i="17"/>
  <c r="K29" i="17"/>
  <c r="L29" i="17"/>
  <c r="M29" i="17"/>
  <c r="B29" i="17"/>
</calcChain>
</file>

<file path=xl/comments1.xml><?xml version="1.0" encoding="utf-8"?>
<comments xmlns="http://schemas.openxmlformats.org/spreadsheetml/2006/main">
  <authors>
    <author>ACER</author>
  </authors>
  <commentList>
    <comment ref="K3" authorId="0" shapeId="0">
      <text>
        <r>
          <rPr>
            <b/>
            <sz val="9"/>
            <color indexed="81"/>
            <rFont val="Tahoma"/>
            <family val="2"/>
          </rPr>
          <t xml:space="preserve">Brayan Plazas: </t>
        </r>
        <r>
          <rPr>
            <sz val="9"/>
            <color indexed="81"/>
            <rFont val="Tahoma"/>
            <family val="2"/>
          </rPr>
          <t>se evidencia que para la vigencia 2021 no se logro el 100% de ejecución de los recursos en todos los inidcadores, no se menciona la razón y ya se ha vuelto repetitivo.</t>
        </r>
      </text>
    </comment>
  </commentList>
</comments>
</file>

<file path=xl/sharedStrings.xml><?xml version="1.0" encoding="utf-8"?>
<sst xmlns="http://schemas.openxmlformats.org/spreadsheetml/2006/main" count="659" uniqueCount="201">
  <si>
    <t>Indicador</t>
  </si>
  <si>
    <t>Presupuesto 2017</t>
  </si>
  <si>
    <t>Inversión ejecutada 2017</t>
  </si>
  <si>
    <t>Presupuesto 2018</t>
  </si>
  <si>
    <t>Inversión ejecutada 2018</t>
  </si>
  <si>
    <t>Presupuesto 2019</t>
  </si>
  <si>
    <t>Inversión ejecutada 2019</t>
  </si>
  <si>
    <t>Presupuesto 2020</t>
  </si>
  <si>
    <t>Inversión ejecutada 2020</t>
  </si>
  <si>
    <t>Presupuesto 2021</t>
  </si>
  <si>
    <t>Inversión ejecutada 2021</t>
  </si>
  <si>
    <t>Presupuesto 2022</t>
  </si>
  <si>
    <t>Recursos apropiados 2022</t>
  </si>
  <si>
    <t>Personas capacitadas a través de asistencia técnica, para el mantenimiento y sostenibilidad de las obras - IPSE</t>
  </si>
  <si>
    <t>NA</t>
  </si>
  <si>
    <t>Personas capacitadas a través de asistencia técnica, para el mantenimiento y sostenibilidad de las obras - FAZNI</t>
  </si>
  <si>
    <t>Personas capacitadas a través de asistencia técnica, para el mantenimiento y sostenibilidad de las obras, en municipios PDET.</t>
  </si>
  <si>
    <t>ND</t>
  </si>
  <si>
    <t>Capacidad instalada de fuentes no convencionales de energía y de soluciones tipo híbrido en las ZNI</t>
  </si>
  <si>
    <t>Capacidad instalada de fuentes no convencionales de energía y de soluciones tipo híbrido en las ZNI, en municipios PDET</t>
  </si>
  <si>
    <t>Nuevos usuarios con servicio de energía eléctrica en municipios PDET</t>
  </si>
  <si>
    <t>Usuarios beneficiados con la ampliación de cobertura - en municipios PDET - FAZNI</t>
  </si>
  <si>
    <t>Usuarios beneficiados con la ampliación de cobertura, en municipios PDET</t>
  </si>
  <si>
    <t>Usuarios beneficiados con la ampliación de cobertura en municipios PDET - FAER</t>
  </si>
  <si>
    <t>Usuarios beneficiados con la ampliación cobertura en municipios PDET - PTSP</t>
  </si>
  <si>
    <t>Usuarios beneficiados con la ampliación cobertura en municipios PDET - OxI</t>
  </si>
  <si>
    <t>Usuarios beneficiados con la ampliación cobertura en municipios PDET - OCAD Paz  y Otros (SGR)</t>
  </si>
  <si>
    <t>Usuarios beneficiados con la ampliación cobertura - PDET - IPSE</t>
  </si>
  <si>
    <t>Usuarios beneficiados con la ampliación cobertura - Alcaldías y Gobernaciones</t>
  </si>
  <si>
    <t>Usuarios beneficiados con la ampliación cobertura en municipios PDET -Operadores de Red</t>
  </si>
  <si>
    <t>Nuevos usuarios con servicio de energía eléctrica</t>
  </si>
  <si>
    <t>Usuarios beneficiados con la ampliación de cobertura - FAZNI</t>
  </si>
  <si>
    <t xml:space="preserve">Usuarios beneficiados con la ampliación de cobertura </t>
  </si>
  <si>
    <t>Usuarios beneficiados con la ampliación de cobertura- FAER</t>
  </si>
  <si>
    <t>Usuarios beneficiados con la ampliación cobertura - PTSP</t>
  </si>
  <si>
    <t>Usuarios beneficiados con la ampliación cobertura - OxI</t>
  </si>
  <si>
    <t>Usuarios beneficiados con la ampliación cobertura - OCAD Paz y Otros (SGR)</t>
  </si>
  <si>
    <t>Usuarios beneficiados con la ampliación cobertura - IPSE</t>
  </si>
  <si>
    <t xml:space="preserve">                      -  </t>
  </si>
  <si>
    <t>Usuarios beneficiados con la ampliación cobertura -Operadores de Red</t>
  </si>
  <si>
    <t>Nota:  Los recursos ejecutados desde la vigencia 2018 contempla vigencias anteriores de acuerdo a lo informado por MinMinas donde entren recursos como los del Fondo Fanzi, SGR e IPSE. así pues, realizar analisis de variaciones frente a lo apropiado y ejecutado por vigencia se dificulte en la medida en que en una vigencia se ejecutan recusos de años anteriores y la ejecución sea superior a lo apropiado como resulta en le ejecución de recursos de 2019 (123%); no obstante, se dejan los valores de las variaciones tanto en apropiación como en ejecución. Se recomienda a MinMinas realizar reportes desagregados por fuente de financiación a nivel de indicador del PMI con el fin de realizar análisis más especificos.</t>
  </si>
  <si>
    <t>Presupuesto 2021 RTA 2022</t>
  </si>
  <si>
    <t>Porcentaje de kilómetros de vías priorizadas construidos o en mantenimiento en municipios priorizados</t>
  </si>
  <si>
    <t>Porcentaje de kilómetros de vías priorizadas construidos o en mantenimiento en municipios PDET</t>
  </si>
  <si>
    <t>Número de municipios PDET con corredores identificados con participación de la comunidad y priorizados</t>
  </si>
  <si>
    <t>Número de municipios con corredores identificados con participación de la comunidad y priorizados</t>
  </si>
  <si>
    <t>Número de municipios priorizados en zonas más afectadas por el conflicto armado con participación de representantes de las comunidades en las mesas técnicas</t>
  </si>
  <si>
    <t>Reglamentación técnica expedida</t>
  </si>
  <si>
    <t>Número de municipios priorizados con SAE intervenidos</t>
  </si>
  <si>
    <t>Número de municipios priorizados con vías fluviales intervenidas</t>
  </si>
  <si>
    <t>A.32: Porcentaje de cabeceras municipales conectadas a internet de alta velocidad</t>
  </si>
  <si>
    <t>A.32P: Porcentaje de cabeceras municipales de municipios PDET conectadas a internet de alta velocidad</t>
  </si>
  <si>
    <t>A.33: Porcentaje de centros poblados rurales con más de 100 habitantes, ubicados en territorios definidos en el respectivo plan, con acceso comunitario a internet</t>
  </si>
  <si>
    <t>A.33P: Porcentaje de centros poblados rurales con más de 100 habitantes ubicados en municipios PDET con acceso comunitario a internet</t>
  </si>
  <si>
    <t>Recursos comprometidos 2021</t>
  </si>
  <si>
    <t>Porcentaje de proyectos de desarrollo agropecuario y rural identificados que requieren infraestructura de riego y drenaje, construidos o rehabilitados, para territorios y población definidos en el respectivo plan</t>
  </si>
  <si>
    <t>Porcentaje de proyectos de desarrollo agropecuario y rural identificados que requieren infraestructura de riego y drenaje, construidos o rehabilitados, en municipios PDET</t>
  </si>
  <si>
    <t>Área con proyectos de adecuación intra-predial finalizados fuera de distritos en municipios PDET (Ha)</t>
  </si>
  <si>
    <t>Área con proyectos de adecuación intra-predial finalizados fuera de distritos en municipios NO PDET (Ha)</t>
  </si>
  <si>
    <t>Número de proyectos tipo de sistemas individuales de riego estructurados</t>
  </si>
  <si>
    <t>Área con estudios de Preinversión (identificación, prefactibilidad, factibilidad y diseños detallados) (Ha)</t>
  </si>
  <si>
    <t>Área con nuevos distritos de pequeña escala construidos en municipios PDET (Incluye adecuación intrapredial) (Ha)</t>
  </si>
  <si>
    <t>Área con nuevos distritos de pequeña escala construidos en municipios NO PDET (Incluye adecuación intrapredial) (Ha)</t>
  </si>
  <si>
    <t>Área con distritos de riego de pequeña escala de propiedad estatal rehabilitados en municipios PDET (Ha)</t>
  </si>
  <si>
    <t>Área con distritos de riego de pequeña escala con rehabilitación iniciada en municipios No PDET (Ha)</t>
  </si>
  <si>
    <t>Número de asociaciones de usuarios de distritos de riego capacitadas</t>
  </si>
  <si>
    <t>Organizaciones solidarias creadas, apoyadas, y financiadas</t>
  </si>
  <si>
    <t>Organizaciones solidarias creadas, apoyadas, y financiadas en municipios PDET</t>
  </si>
  <si>
    <t>Organizaciones solidarias fortalecidas en capacidades productivas y administrativas</t>
  </si>
  <si>
    <t>Organizaciones solidarias fortalecidas en capacidades productivas y administrativas en municipios PDET</t>
  </si>
  <si>
    <t>Municipios con estrategia de promoción de procesos organizativos a través de la asociatividad solidaria implementada</t>
  </si>
  <si>
    <t>Municipios con estrategia de promoción de procesos organizativos a través de la asociatividad solidaria implementada en municipios PDET</t>
  </si>
  <si>
    <t>Porcentaje de organizaciones solidarias de mujeres creadas apoyadas y financiadas</t>
  </si>
  <si>
    <t>Porcentaje de organizaciones solidarias de mujeres fortalecidas en capacidades productivas y administrativas</t>
  </si>
  <si>
    <t>Acciones interinstitucionales implementadas para el fomento de organizaciones solidarias</t>
  </si>
  <si>
    <t>Producto(s) de los Acuerdos de Paz Asociado(s)</t>
  </si>
  <si>
    <t>Recursos Obligados</t>
  </si>
  <si>
    <t>Vigente</t>
  </si>
  <si>
    <t xml:space="preserve">Estrategia </t>
  </si>
  <si>
    <t xml:space="preserve">Código Indicador </t>
  </si>
  <si>
    <t xml:space="preserve">Nombre del Indicador </t>
  </si>
  <si>
    <t>(1) Implementación de los procesos de ordenamiento social de propiedad rural que faciliten el acceso a tierras y la formalización masiva / (2) Priorización y concentración de las intervenciones en materia de formalización masiva y acceso a tierras a sujetos de ordenamiento social de la propiedad</t>
  </si>
  <si>
    <t xml:space="preserve">Nuevo </t>
  </si>
  <si>
    <t>Diez millones de hectáreas regularizadas de propiedad rural</t>
  </si>
  <si>
    <t>Hectáreas incorporadas al fondo de tierras.</t>
  </si>
  <si>
    <t>A.MT.1</t>
  </si>
  <si>
    <t>Tres millones de hectáreas entregadas a través del Fondo de Tierras</t>
  </si>
  <si>
    <t>A.MT.2</t>
  </si>
  <si>
    <t>Siete millones de hectáreas de pequeña y mediana propiedad rural, formalizadas</t>
  </si>
  <si>
    <t>A.3</t>
  </si>
  <si>
    <t>Hectáreas entregadas a través del fondo de tierras</t>
  </si>
  <si>
    <t>A.6</t>
  </si>
  <si>
    <t>Familias beneficiarias del subsidio integral</t>
  </si>
  <si>
    <t>A.9</t>
  </si>
  <si>
    <t>Hectáreas de pequeña y mediana propiedad rural, formalizadas</t>
  </si>
  <si>
    <t>(3) Mejora en la atención de solicitudes de comunidades étnicas / (1) Implementación de los procesos de ordenamiento social de propiedad rural que faciliten el acceso a tierras y la formalización masiva</t>
  </si>
  <si>
    <t>A.E.1</t>
  </si>
  <si>
    <t>Porcentaje de hectáreas del Fondo de Tierras entregadas para la constitución, ampliación y saneamiento de los resguardos de los pueblos indígenas</t>
  </si>
  <si>
    <t>A.E.2</t>
  </si>
  <si>
    <t>Porcentaje de las solicitudes priorizadas de constitución, ampliación, saneamiento, reestructuración, clarificación, delimitación y medidas de protección resueltas efectivamente con cargo al Fondo de Tierras</t>
  </si>
  <si>
    <t>A.E.3</t>
  </si>
  <si>
    <t>Porcentaje de hectáreas del Fondo de Tierras entregadas formalmente a los pueblos y comunidades NARP para la titulación colectiva</t>
  </si>
  <si>
    <t>A.E.4</t>
  </si>
  <si>
    <t>Porcentaje de las solicitudes priorizadas de titulación colectiva resueltas efectivamente con cargo al Fondo de Tierras.</t>
  </si>
  <si>
    <t>A.E.6</t>
  </si>
  <si>
    <t>Porcentaje de implementación del programa con enfoque diferencial étnico, dirigido a todas las familias pertenecientes al Pueblo Rrom para el acceso y formalización de tierra</t>
  </si>
  <si>
    <t>A.E.7</t>
  </si>
  <si>
    <t>Porcentaje de hectáreas del Fondo de Tierras entregadas gratuitamente a las 11 Kumpañy de Colombia</t>
  </si>
  <si>
    <t>A.E.8</t>
  </si>
  <si>
    <t>Porcentaje de subsidios integrales entregados al pueblo Rrom para adquisición de tierras</t>
  </si>
  <si>
    <t>A.E.9</t>
  </si>
  <si>
    <t>Porcentaje de resguardos indígenas constituidos, ampliados y saneados, y títulos colectivos expedidos</t>
  </si>
  <si>
    <t>A.E.10</t>
  </si>
  <si>
    <t>Porcentaje de resguardos indígenas de origen colonial y/o republicanos clarificados y/o reestructurados.</t>
  </si>
  <si>
    <t>A.E.11</t>
  </si>
  <si>
    <t xml:space="preserve">Porcentaje de territorios indígenas ancestrales y/o tradicionales con medidas de protección para su delimitación o demarcación </t>
  </si>
  <si>
    <t>A.E.13</t>
  </si>
  <si>
    <t>Porcentaje de hectáreas solicitadas a 2017 que han sido formalizadas</t>
  </si>
  <si>
    <t>A.E.14</t>
  </si>
  <si>
    <t>Reconocimiento y fortalecimiento de las instancias y mecanismos propios para la resolución de conflictos de uso y tenencia de la tierra</t>
  </si>
  <si>
    <t>(4) Atención con enfoque de género</t>
  </si>
  <si>
    <t>A.G.1</t>
  </si>
  <si>
    <t>Hectáreas entregadas a mujeres rurales a través del Fondo de Tierras</t>
  </si>
  <si>
    <t xml:space="preserve">-   </t>
  </si>
  <si>
    <t xml:space="preserve"> -   </t>
  </si>
  <si>
    <t>A.G.3</t>
  </si>
  <si>
    <t>Mujeres beneficiarias del subsidio integral</t>
  </si>
  <si>
    <t>A.G.4</t>
  </si>
  <si>
    <t>Hectáreas formalizadas para mujeres rurales</t>
  </si>
  <si>
    <t>Costos administrativos</t>
  </si>
  <si>
    <t xml:space="preserve">Todos los indicadores </t>
  </si>
  <si>
    <t xml:space="preserve">Total </t>
  </si>
  <si>
    <t>Inversión ejecutada 2022</t>
  </si>
  <si>
    <t xml:space="preserve">A.69: Personas beneficiadas con soluciones tecnológicas apropiadas de acceso a agua  </t>
  </si>
  <si>
    <t>A.70: Personas beneficiadas con soluciones tecnológicas apropiadas de acceso a saneamiento</t>
  </si>
  <si>
    <t>A.71: Departamentos con esquemas de asistencia técnica implementados</t>
  </si>
  <si>
    <t>A.69P: Personas beneficiadas con soluciones tecnológicas apropiadas de acceso a agua  en municipios PDET</t>
  </si>
  <si>
    <t>A.70P: Personas beneficiadas con soluciones tecnológicas apropiadas de acceso a saneamiento en municipios PDET</t>
  </si>
  <si>
    <t>PNS.14.1: Número de municipios con información sobre las condiciones de acceso a agua y saneamiento básico rural</t>
  </si>
  <si>
    <t>PNS.14.2: Número de instrumentos normativos expedidos</t>
  </si>
  <si>
    <t>Porcentaje de organizaciones solidarias creadas, apoyadas, financiadas o fortalecidas que provean información y logística, administren los centros de acopio y promocionen los productos del campo.</t>
  </si>
  <si>
    <t>Sin respuesta a nivel de indicador</t>
  </si>
  <si>
    <t>Porcentaje de organizaciones solidarias creadas, apoyadas, financiadas o fortalecidas que provean información y logística, administren los centros de acopio y promocionen los productos del campo en municipios PDET</t>
  </si>
  <si>
    <t>Proyectos de desarrollo agropecuario y rural integral con enfoque territorial identificados que requieren centro de acopio, con centros de acopio construidos o rehabilitados, para territorios y población</t>
  </si>
  <si>
    <t>Por demanda</t>
  </si>
  <si>
    <t>Proyectos de desarrollo agropecuario y rural integral con enfoque territorial identificados que requieren centro de acopio, con centros de acopio construidos o rehabilitados, en municipios PDET definidos en el respectivo plan</t>
  </si>
  <si>
    <t>Estrategia Nacional de comercialización con enfoque territorial, formulada</t>
  </si>
  <si>
    <t>Porcentaje de organizaciones solidarias de mujeres creadas, apoyadas, financiadas o fortalecidas que provean información y logística, administren los centros de acopio y promocionen los productos del campo</t>
  </si>
  <si>
    <t>Estrategia Nacional de compras públicas de productos de origen agropecuario en implementación</t>
  </si>
  <si>
    <t>Instrumento de agregación de demanda firmado y en operación</t>
  </si>
  <si>
    <t>Sistema de información de precios consolidado e interoperable</t>
  </si>
  <si>
    <t>Municipios con circuitos cortos de comercialización fortalecidos</t>
  </si>
  <si>
    <t>Municipios PDET con circuitos cortos de comercialización fortalecidos</t>
  </si>
  <si>
    <t>Municipios con trabajadores y trabajadoras agrarios y empresas beneficiados del programa de capacitación y divulgación en materia de obligaciones y derechos laborales</t>
  </si>
  <si>
    <t>Personas vinculadas a BEPS en zonas rurales</t>
  </si>
  <si>
    <t>Personas vinculadas a BEPS en zonas rurales de municipios PDET</t>
  </si>
  <si>
    <t>Porcentaje de municipios PDET con cobertura de inspección Móvil del trabajo en áreas rurales</t>
  </si>
  <si>
    <t>Campañas de prevención del trabajo infantil y sus peores formas, implementadas</t>
  </si>
  <si>
    <t>$$229.285</t>
  </si>
  <si>
    <t>Nuevos cupos asignados en el programa Colombia Mayor en territorios definidos en el respectivo plan</t>
  </si>
  <si>
    <t>Personas con Microseguros BEPS en zonas rurales</t>
  </si>
  <si>
    <t>Municipios con trabajadores y trabajadoras agrarios y empresas beneficiados del programa de fomento a la cultura de la formalización laboral</t>
  </si>
  <si>
    <t>Sistema de inspección, vigilancia y control fijo, fortalecido</t>
  </si>
  <si>
    <t>Porcentaje de municipios con cobertura de inspección Móvil del trabajo en áreas rurales</t>
  </si>
  <si>
    <t xml:space="preserve"> NA</t>
  </si>
  <si>
    <t>Porcentaje de municipios priorizados con cobertura de las rutas de empleo</t>
  </si>
  <si>
    <t>Porcentaje de territorios definidos en el respectivo plan con cobertura del Servicio Público de Empleo en zonas rurales con énfasis en la vinculación laboral de las mujeres en áreas productivas no tradicionales</t>
  </si>
  <si>
    <t>Nuevos cupos asignados en el programa Colombia Mayor en municipios PDET</t>
  </si>
  <si>
    <t>Personas con Microseguros BEPS en zonas rurales de municipios PDET</t>
  </si>
  <si>
    <t>Municipios PDET con trabajadores y trabajadoras agrarios y empresas beneficiados del programa de capacitación y divulgación en materia de obligaciones y derechos laborales</t>
  </si>
  <si>
    <t>Municipios PDET con trabajadores y trabajadoras agrarios y empresas beneficiados del programa de fomento a la cultura de la formalización laboral</t>
  </si>
  <si>
    <t>Sistema de inspección vigilancia y control fijo fortalecido en municipios PDET</t>
  </si>
  <si>
    <t>Porcentaje de municipios PDET con cobertura de las rutas de empleo</t>
  </si>
  <si>
    <t>Porcentaje de municipios PDET con cobertura del Servicio Público de Empleo en zonas rurales con énfasis en la vinculación laboral de las mujeres en áreas productivas no tradicionales</t>
  </si>
  <si>
    <t>Porcentaje de municipios priorizados con cobertura del Servicio Público de Empleo en zonas rurales, con acuerdos de sustitución voluntaria de cultivos de uso ilícito, con énfasis en la vinculación laboral de las mujeres</t>
  </si>
  <si>
    <t>Porcentaje de municipios definidos con cobertura del Servicio Público de Empleo con énfasis en la vinculación laboral de personas con discapacidad</t>
  </si>
  <si>
    <t>Municipios rurales sensibilizados en el marco del Modelo de Inclusión Laboral con énfasis en la inclusión laboral de personas con discapacidad</t>
  </si>
  <si>
    <t>Número de cupos asignados en el programa Colombia Mayor en territorios definidos en el respectivo plan</t>
  </si>
  <si>
    <t>Número de cupos asignados en el programa Colombia Mayor en municipios PDET</t>
  </si>
  <si>
    <t>Nombre del indicador</t>
  </si>
  <si>
    <t>Porcentaje de productores en el registro que reciben el servicio de extensión agropecuaria</t>
  </si>
  <si>
    <t>Porcentaje de productores en el registro que reciben el servicio de extensión agropecuaria en municipios PDET</t>
  </si>
  <si>
    <t>Porcentaje de productoras en el registro que reciben el servicio de extensión agropecuaria</t>
  </si>
  <si>
    <t>Plan de acción para la conservación, multiplicación, uso e intercambio de las semillas del agricultur implementado.</t>
  </si>
  <si>
    <r>
      <t xml:space="preserve">Plan de acción para la conservación, multiplicación, uso e intercambio de las semillas del agricultur implementado. 
</t>
    </r>
    <r>
      <rPr>
        <b/>
        <sz val="8"/>
        <color theme="1"/>
        <rFont val="Calibri Light"/>
        <family val="2"/>
        <scheme val="major"/>
      </rPr>
      <t xml:space="preserve">NOTA: LOS VALORES DEL PRESENTE INDICADOR SE OBTUVO DE LO REPORTADO POR ICA Y AGROSAVIA </t>
    </r>
  </si>
  <si>
    <t xml:space="preserve">Cuarto Infome al Congreso sobre el Estado de Avance de la Implementación del Acuerdo de Paz
</t>
  </si>
  <si>
    <t>Procuraduría General de la Nación</t>
  </si>
  <si>
    <t>Delegada Preventiva y de Control de Gestión 5. para el Seguimiento al Acuerdo de Paz</t>
  </si>
  <si>
    <t>Octubre de 2022</t>
  </si>
  <si>
    <t>Plan Nacional de Electrificación Rural (PNER)</t>
  </si>
  <si>
    <t>Plan Nacional de Vías para la Integración Regional (PNVIR)</t>
  </si>
  <si>
    <t>Plan Nacional de Conectividad Rural (PNCR)</t>
  </si>
  <si>
    <t>Plan Nacional de Riego y Drenaje para la Economía Campesina, Familiar y Comunitaria (PNRDECFC)</t>
  </si>
  <si>
    <t>Plan Nacional de fomento a la Economía Solidaria y Cooperativa Rural (PLANFES)</t>
  </si>
  <si>
    <t>Anexo 2. Presupuesto e inversiones Planes Nacionales Sectoriales</t>
  </si>
  <si>
    <t>Plan Nacional de Suministro de Agua Potable y Saneamiento Básico Rural (PNAPSB)</t>
  </si>
  <si>
    <t>Plan Nacional para la Promoción de la Comercialización de la Producción de la Economía Campesina, Familiar y Comunitaria (PNPC-ECFC)</t>
  </si>
  <si>
    <t>Plan Progresivo de Protección Social de Garantía de Derechos de los Trabajadores y Trabajadoras Rurales (PPPS)</t>
  </si>
  <si>
    <t>Plan Nacional de Asistencia Integral Técnica, Tecnológica y de Impulso a la Investigación (PNAT)</t>
  </si>
  <si>
    <t>Plan de Formalización Masiva de la Propiedad Rural</t>
  </si>
  <si>
    <t>Fuente: elaboración propia a partir de información reportada por los sectores a cargo de la implementación de los Planes Nacionales Sectoriales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</si>
</sst>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_-&quot;$&quot;\ * #,##0_-;\-&quot;$&quot;\ * #,##0_-;_-&quot;$&quot;\ * &quot;-&quot;??_-;_-@_-"/>
    <numFmt numFmtId="165" formatCode="_-[$$-409]* #,##0_ ;_-[$$-409]* \-#,##0\ ;_-[$$-409]* &quot;-&quot;??_ ;_-@_ "/>
    <numFmt numFmtId="166" formatCode="_-* #,##0_-;\-* #,##0_-;_-* &quot;-&quot;??_-;_-@_-"/>
  </numFmts>
  <fonts count="20" x14ac:knownFonts="1">
    <font>
      <sz val="11"/>
      <color theme="1"/>
      <name val="Calibri"/>
      <family val="2"/>
      <scheme val="minor"/>
    </font>
    <font>
      <sz val="11"/>
      <color theme="1"/>
      <name val="Calibri"/>
      <family val="2"/>
      <scheme val="minor"/>
    </font>
    <font>
      <sz val="9"/>
      <color theme="1"/>
      <name val="Calibri Light"/>
      <family val="2"/>
      <scheme val="major"/>
    </font>
    <font>
      <sz val="8"/>
      <color theme="0"/>
      <name val="Calibri Light"/>
      <family val="2"/>
      <scheme val="major"/>
    </font>
    <font>
      <sz val="8"/>
      <color rgb="FF000000"/>
      <name val="Calibri Light"/>
      <family val="2"/>
      <scheme val="major"/>
    </font>
    <font>
      <sz val="10"/>
      <color rgb="FF000000"/>
      <name val="Calibri Light"/>
      <family val="2"/>
    </font>
    <font>
      <sz val="8"/>
      <color rgb="FF000000"/>
      <name val="Calibri Light"/>
      <family val="2"/>
    </font>
    <font>
      <b/>
      <sz val="9"/>
      <color indexed="81"/>
      <name val="Tahoma"/>
      <family val="2"/>
    </font>
    <font>
      <sz val="9"/>
      <color indexed="81"/>
      <name val="Tahoma"/>
      <family val="2"/>
    </font>
    <font>
      <sz val="9"/>
      <color rgb="FF000000"/>
      <name val="Calibri Light"/>
      <family val="2"/>
    </font>
    <font>
      <sz val="8"/>
      <name val="Arial"/>
      <family val="2"/>
    </font>
    <font>
      <sz val="8"/>
      <color rgb="FF000000"/>
      <name val="Arial"/>
      <family val="2"/>
    </font>
    <font>
      <sz val="12"/>
      <color theme="1"/>
      <name val="Calibri"/>
      <family val="2"/>
      <scheme val="minor"/>
    </font>
    <font>
      <sz val="8"/>
      <color rgb="FF222222"/>
      <name val="Calibri Light"/>
      <family val="2"/>
      <scheme val="major"/>
    </font>
    <font>
      <sz val="8"/>
      <name val="Calibri Light"/>
      <family val="2"/>
      <scheme val="major"/>
    </font>
    <font>
      <sz val="8"/>
      <color theme="1"/>
      <name val="Calibri Light"/>
      <family val="2"/>
      <scheme val="major"/>
    </font>
    <font>
      <b/>
      <sz val="8"/>
      <color theme="1"/>
      <name val="Calibri Light"/>
      <family val="2"/>
      <scheme val="major"/>
    </font>
    <font>
      <b/>
      <sz val="16"/>
      <color theme="1"/>
      <name val="Calibri"/>
      <family val="2"/>
      <scheme val="minor"/>
    </font>
    <font>
      <sz val="16"/>
      <color theme="1"/>
      <name val="Calibri"/>
      <family val="2"/>
      <scheme val="minor"/>
    </font>
    <font>
      <b/>
      <sz val="11"/>
      <color theme="1"/>
      <name val="Calibri Light"/>
      <family val="2"/>
    </font>
  </fonts>
  <fills count="4">
    <fill>
      <patternFill patternType="none"/>
    </fill>
    <fill>
      <patternFill patternType="gray125"/>
    </fill>
    <fill>
      <patternFill patternType="solid">
        <fgColor theme="6"/>
        <bgColor indexed="64"/>
      </patternFill>
    </fill>
    <fill>
      <patternFill patternType="solid">
        <fgColor theme="0"/>
        <bgColor indexed="64"/>
      </patternFill>
    </fill>
  </fills>
  <borders count="17">
    <border>
      <left/>
      <right/>
      <top/>
      <bottom/>
      <diagonal/>
    </border>
    <border>
      <left/>
      <right/>
      <top/>
      <bottom style="thin">
        <color theme="6"/>
      </bottom>
      <diagonal/>
    </border>
    <border>
      <left/>
      <right/>
      <top style="dotted">
        <color theme="0" tint="-0.499984740745262"/>
      </top>
      <bottom style="dotted">
        <color theme="0" tint="-0.499984740745262"/>
      </bottom>
      <diagonal/>
    </border>
    <border>
      <left/>
      <right/>
      <top/>
      <bottom style="dotted">
        <color theme="0" tint="-0.499984740745262"/>
      </bottom>
      <diagonal/>
    </border>
    <border>
      <left/>
      <right/>
      <top style="thin">
        <color theme="6"/>
      </top>
      <bottom/>
      <diagonal/>
    </border>
    <border>
      <left/>
      <right/>
      <top style="dotted">
        <color theme="0" tint="-0.499984740745262"/>
      </top>
      <bottom/>
      <diagonal/>
    </border>
    <border>
      <left/>
      <right/>
      <top/>
      <bottom style="dotted">
        <color rgb="FF80808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rgb="FF0070C0"/>
      </top>
      <bottom/>
      <diagonal/>
    </border>
  </borders>
  <cellStyleXfs count="6">
    <xf numFmtId="0" fontId="0" fillId="0" borderId="0"/>
    <xf numFmtId="44" fontId="1" fillId="0" borderId="0" applyFont="0" applyFill="0" applyBorder="0" applyAlignment="0" applyProtection="0"/>
    <xf numFmtId="0" fontId="12" fillId="0" borderId="0"/>
    <xf numFmtId="42" fontId="12" fillId="0" borderId="0" applyFont="0" applyFill="0" applyBorder="0" applyAlignment="0" applyProtection="0"/>
    <xf numFmtId="42" fontId="12" fillId="0" borderId="0" applyFont="0" applyFill="0" applyBorder="0" applyAlignment="0" applyProtection="0"/>
    <xf numFmtId="43" fontId="12" fillId="0" borderId="0" applyFont="0" applyFill="0" applyBorder="0" applyAlignment="0" applyProtection="0"/>
  </cellStyleXfs>
  <cellXfs count="66">
    <xf numFmtId="0" fontId="0" fillId="0" borderId="0" xfId="0"/>
    <xf numFmtId="0" fontId="0" fillId="0" borderId="0" xfId="0" applyAlignment="1">
      <alignment wrapText="1"/>
    </xf>
    <xf numFmtId="0" fontId="2" fillId="3" borderId="0" xfId="0" applyFont="1" applyFill="1" applyAlignment="1">
      <alignment wrapText="1"/>
    </xf>
    <xf numFmtId="0" fontId="3" fillId="2" borderId="1" xfId="0" applyFont="1" applyFill="1" applyBorder="1" applyAlignment="1">
      <alignment horizontal="center" vertical="center" wrapText="1" readingOrder="1"/>
    </xf>
    <xf numFmtId="44" fontId="4" fillId="0" borderId="2" xfId="1" applyFont="1" applyFill="1" applyBorder="1" applyAlignment="1">
      <alignment horizontal="center" vertical="center" wrapText="1" readingOrder="1"/>
    </xf>
    <xf numFmtId="0" fontId="4" fillId="0" borderId="2" xfId="0" applyFont="1" applyBorder="1" applyAlignment="1">
      <alignment horizontal="center" vertical="center" wrapText="1" readingOrder="1"/>
    </xf>
    <xf numFmtId="0" fontId="4" fillId="0" borderId="0" xfId="0" applyFont="1" applyAlignment="1">
      <alignment horizontal="center" vertical="center" wrapText="1" readingOrder="1"/>
    </xf>
    <xf numFmtId="164" fontId="4" fillId="0" borderId="2" xfId="1" applyNumberFormat="1" applyFont="1" applyFill="1" applyBorder="1" applyAlignment="1">
      <alignment horizontal="center" vertical="center" wrapText="1" readingOrder="1"/>
    </xf>
    <xf numFmtId="164" fontId="3" fillId="2" borderId="1" xfId="0" applyNumberFormat="1" applyFont="1" applyFill="1" applyBorder="1" applyAlignment="1">
      <alignment horizontal="center" vertical="center" wrapText="1" readingOrder="1"/>
    </xf>
    <xf numFmtId="164" fontId="4" fillId="0" borderId="0" xfId="1" applyNumberFormat="1" applyFont="1" applyFill="1" applyBorder="1" applyAlignment="1">
      <alignment horizontal="center" vertical="center" wrapText="1" readingOrder="1"/>
    </xf>
    <xf numFmtId="164" fontId="0" fillId="0" borderId="0" xfId="0" applyNumberFormat="1" applyAlignment="1">
      <alignment wrapText="1"/>
    </xf>
    <xf numFmtId="0" fontId="6" fillId="0" borderId="6" xfId="0" applyFont="1" applyBorder="1" applyAlignment="1">
      <alignment horizontal="center" vertical="center" wrapText="1"/>
    </xf>
    <xf numFmtId="6" fontId="5"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6" fontId="5" fillId="0" borderId="6" xfId="0" applyNumberFormat="1" applyFont="1" applyBorder="1" applyAlignment="1">
      <alignment horizontal="center" vertical="center"/>
    </xf>
    <xf numFmtId="0" fontId="9" fillId="0" borderId="0" xfId="0" applyFont="1" applyAlignment="1">
      <alignment horizontal="left" vertical="center" wrapText="1"/>
    </xf>
    <xf numFmtId="0" fontId="10" fillId="0" borderId="10" xfId="0" applyFont="1" applyBorder="1" applyAlignment="1">
      <alignment horizontal="left" vertical="center" wrapText="1"/>
    </xf>
    <xf numFmtId="0" fontId="10" fillId="0" borderId="10" xfId="0" applyFont="1" applyBorder="1" applyAlignment="1">
      <alignment vertical="center" wrapText="1"/>
    </xf>
    <xf numFmtId="0" fontId="10" fillId="0" borderId="7" xfId="0" applyFont="1" applyBorder="1" applyAlignment="1">
      <alignment horizontal="left" vertical="center" wrapText="1"/>
    </xf>
    <xf numFmtId="6" fontId="11" fillId="0" borderId="7" xfId="0" applyNumberFormat="1" applyFont="1" applyBorder="1" applyAlignment="1">
      <alignment horizontal="right"/>
    </xf>
    <xf numFmtId="0" fontId="5" fillId="0" borderId="6" xfId="0" applyFont="1" applyBorder="1" applyAlignment="1">
      <alignment horizontal="justify" vertical="center"/>
    </xf>
    <xf numFmtId="6" fontId="5" fillId="0" borderId="6" xfId="0" applyNumberFormat="1" applyFont="1" applyBorder="1" applyAlignment="1">
      <alignment horizontal="justify" vertical="center" wrapText="1"/>
    </xf>
    <xf numFmtId="9" fontId="0" fillId="0" borderId="0" xfId="0" applyNumberFormat="1"/>
    <xf numFmtId="16" fontId="0" fillId="0" borderId="0" xfId="0" applyNumberFormat="1"/>
    <xf numFmtId="0" fontId="6" fillId="0" borderId="16" xfId="0" applyFont="1" applyBorder="1" applyAlignment="1">
      <alignment vertical="center" wrapText="1"/>
    </xf>
    <xf numFmtId="0" fontId="5" fillId="0" borderId="6" xfId="0" applyFont="1" applyBorder="1" applyAlignment="1">
      <alignment horizontal="justify" vertical="center" wrapText="1"/>
    </xf>
    <xf numFmtId="0" fontId="5" fillId="0" borderId="0" xfId="0" applyFont="1" applyAlignment="1">
      <alignment wrapText="1"/>
    </xf>
    <xf numFmtId="3" fontId="6" fillId="0" borderId="6" xfId="0" applyNumberFormat="1" applyFont="1" applyBorder="1" applyAlignment="1">
      <alignment horizontal="center" vertical="center" wrapText="1"/>
    </xf>
    <xf numFmtId="0" fontId="3" fillId="2" borderId="1" xfId="0" applyFont="1" applyFill="1" applyBorder="1" applyAlignment="1">
      <alignment horizontal="center" vertical="center" wrapText="1" readingOrder="1"/>
    </xf>
    <xf numFmtId="165" fontId="3" fillId="2" borderId="1" xfId="0" applyNumberFormat="1" applyFont="1" applyFill="1" applyBorder="1" applyAlignment="1">
      <alignment horizontal="center" vertical="center" wrapText="1" readingOrder="1"/>
    </xf>
    <xf numFmtId="164" fontId="14" fillId="0" borderId="7" xfId="1" applyNumberFormat="1" applyFont="1" applyFill="1" applyBorder="1" applyAlignment="1" applyProtection="1">
      <alignment vertical="center" wrapText="1"/>
      <protection locked="0"/>
    </xf>
    <xf numFmtId="164" fontId="15" fillId="0" borderId="7" xfId="1" applyNumberFormat="1" applyFont="1" applyFill="1" applyBorder="1" applyAlignment="1">
      <alignment horizontal="center" vertical="center"/>
    </xf>
    <xf numFmtId="0" fontId="15" fillId="0" borderId="0" xfId="0" applyFont="1"/>
    <xf numFmtId="0" fontId="15" fillId="0" borderId="7" xfId="2" applyFont="1" applyBorder="1" applyAlignment="1">
      <alignment vertical="top" wrapText="1"/>
    </xf>
    <xf numFmtId="0" fontId="15" fillId="0" borderId="7" xfId="2" applyFont="1" applyBorder="1" applyAlignment="1">
      <alignment horizontal="left" vertical="top" wrapText="1"/>
    </xf>
    <xf numFmtId="44" fontId="15" fillId="0" borderId="7" xfId="1" applyFont="1" applyBorder="1" applyAlignment="1">
      <alignment horizontal="left" vertical="top" wrapText="1"/>
    </xf>
    <xf numFmtId="166" fontId="15" fillId="0" borderId="7" xfId="5" applyNumberFormat="1" applyFont="1" applyBorder="1" applyAlignment="1">
      <alignment horizontal="center" vertical="center" wrapText="1"/>
    </xf>
    <xf numFmtId="44" fontId="15" fillId="0" borderId="7" xfId="1" applyFont="1" applyBorder="1" applyAlignment="1">
      <alignment horizontal="center" vertical="center" wrapText="1"/>
    </xf>
    <xf numFmtId="164" fontId="15" fillId="0" borderId="7" xfId="1" applyNumberFormat="1" applyFont="1" applyBorder="1" applyAlignment="1">
      <alignment horizontal="center" vertical="center" wrapText="1"/>
    </xf>
    <xf numFmtId="166" fontId="15" fillId="0" borderId="7" xfId="5" applyNumberFormat="1" applyFont="1" applyBorder="1" applyAlignment="1">
      <alignment horizontal="left" vertical="center" wrapText="1"/>
    </xf>
    <xf numFmtId="164" fontId="15" fillId="0" borderId="7" xfId="1" applyNumberFormat="1" applyFont="1" applyBorder="1" applyAlignment="1">
      <alignment horizontal="left" vertical="top" wrapText="1"/>
    </xf>
    <xf numFmtId="0" fontId="0" fillId="0" borderId="0" xfId="0" applyAlignment="1">
      <alignment horizontal="left" vertical="top" wrapText="1"/>
    </xf>
    <xf numFmtId="0" fontId="3" fillId="2" borderId="1" xfId="0" applyFont="1" applyFill="1" applyBorder="1" applyAlignment="1">
      <alignment horizontal="center" vertical="center" wrapText="1" readingOrder="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2" xfId="0" applyFont="1" applyBorder="1" applyAlignment="1">
      <alignment horizontal="left" vertical="center" wrapText="1"/>
    </xf>
    <xf numFmtId="6" fontId="10" fillId="0" borderId="10" xfId="0" applyNumberFormat="1" applyFont="1" applyBorder="1" applyAlignment="1">
      <alignment horizontal="right" vertical="center" wrapText="1"/>
    </xf>
    <xf numFmtId="6" fontId="10" fillId="0" borderId="15" xfId="0" applyNumberFormat="1" applyFont="1" applyBorder="1" applyAlignment="1">
      <alignment horizontal="right" vertical="center" wrapText="1"/>
    </xf>
    <xf numFmtId="6" fontId="10" fillId="0" borderId="11" xfId="0" applyNumberFormat="1" applyFont="1" applyBorder="1" applyAlignment="1">
      <alignment horizontal="right" vertical="center" wrapText="1"/>
    </xf>
    <xf numFmtId="0" fontId="10" fillId="0" borderId="10" xfId="0" applyFont="1" applyBorder="1" applyAlignment="1">
      <alignment horizontal="left" vertical="center" wrapText="1"/>
    </xf>
    <xf numFmtId="0" fontId="10" fillId="0" borderId="15" xfId="0" applyFont="1" applyBorder="1" applyAlignment="1">
      <alignment horizontal="left" vertical="center" wrapText="1"/>
    </xf>
    <xf numFmtId="0" fontId="10" fillId="0" borderId="11" xfId="0" applyFont="1" applyBorder="1" applyAlignment="1">
      <alignment horizontal="left" vertical="center" wrapText="1"/>
    </xf>
    <xf numFmtId="0" fontId="10" fillId="0" borderId="10"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164" fontId="4" fillId="0" borderId="4" xfId="1" applyNumberFormat="1" applyFont="1" applyFill="1" applyBorder="1" applyAlignment="1">
      <alignment horizontal="center" vertical="center" wrapText="1" readingOrder="1"/>
    </xf>
    <xf numFmtId="164" fontId="4" fillId="0" borderId="3" xfId="1" applyNumberFormat="1" applyFont="1" applyFill="1" applyBorder="1" applyAlignment="1">
      <alignment horizontal="center" vertical="center" wrapText="1" readingOrder="1"/>
    </xf>
    <xf numFmtId="164" fontId="4" fillId="0" borderId="5" xfId="1" applyNumberFormat="1" applyFont="1" applyFill="1" applyBorder="1" applyAlignment="1">
      <alignment horizontal="center" vertical="center" wrapText="1" readingOrder="1"/>
    </xf>
    <xf numFmtId="164" fontId="4" fillId="0" borderId="0" xfId="1" applyNumberFormat="1" applyFont="1" applyFill="1" applyBorder="1" applyAlignment="1">
      <alignment horizontal="center" vertical="center" wrapText="1" readingOrder="1"/>
    </xf>
    <xf numFmtId="164" fontId="13" fillId="0" borderId="7" xfId="1" applyNumberFormat="1" applyFont="1" applyBorder="1" applyAlignment="1">
      <alignment horizontal="center" vertical="center"/>
    </xf>
    <xf numFmtId="0" fontId="17" fillId="0" borderId="0" xfId="0" applyFont="1" applyAlignment="1">
      <alignment vertical="top"/>
    </xf>
    <xf numFmtId="0" fontId="18" fillId="0" borderId="0" xfId="0" applyFont="1" applyAlignment="1">
      <alignment vertical="top"/>
    </xf>
    <xf numFmtId="0" fontId="19" fillId="0" borderId="0" xfId="0" applyFont="1"/>
  </cellXfs>
  <cellStyles count="6">
    <cellStyle name="Millares 2" xfId="5"/>
    <cellStyle name="Moneda" xfId="1" builtinId="4"/>
    <cellStyle name="Moneda [0] 2" xfId="4"/>
    <cellStyle name="Moneda [0] 3" xfId="3"/>
    <cellStyle name="Normal" xfId="0" builtinId="0"/>
    <cellStyle name="Normal 2" xfId="2"/>
  </cellStyles>
  <dxfs count="0"/>
  <tableStyles count="0" defaultTableStyle="TableStyleMedium2" defaultPivotStyle="PivotStyleLight16"/>
  <colors>
    <mruColors>
      <color rgb="FFA6A6A6"/>
      <color rgb="FF009CDE"/>
      <color rgb="FF6A2A5B"/>
      <color rgb="FFA4D65E"/>
      <color rgb="FF008578"/>
      <color rgb="FFE79599"/>
      <color rgb="FFB2282F"/>
      <color rgb="FFD9555B"/>
      <color rgb="FFE076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680356</xdr:colOff>
      <xdr:row>5</xdr:row>
      <xdr:rowOff>185057</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29" t="4703" r="70392" b="80367"/>
        <a:stretch/>
      </xdr:blipFill>
      <xdr:spPr bwMode="auto">
        <a:xfrm>
          <a:off x="0" y="0"/>
          <a:ext cx="1442356" cy="144235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Personalizado 3">
      <a:dk1>
        <a:sysClr val="windowText" lastClr="000000"/>
      </a:dk1>
      <a:lt1>
        <a:sysClr val="window" lastClr="FFFFFF"/>
      </a:lt1>
      <a:dk2>
        <a:srgbClr val="FFB500"/>
      </a:dk2>
      <a:lt2>
        <a:srgbClr val="EEECE1"/>
      </a:lt2>
      <a:accent1>
        <a:srgbClr val="009CDE"/>
      </a:accent1>
      <a:accent2>
        <a:srgbClr val="7F7F7F"/>
      </a:accent2>
      <a:accent3>
        <a:srgbClr val="0070C0"/>
      </a:accent3>
      <a:accent4>
        <a:srgbClr val="EE7F4B"/>
      </a:accent4>
      <a:accent5>
        <a:srgbClr val="6A2A5B"/>
      </a:accent5>
      <a:accent6>
        <a:srgbClr val="AF272F"/>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7"/>
  <sheetViews>
    <sheetView tabSelected="1" workbookViewId="0">
      <selection activeCell="E7" sqref="E7"/>
    </sheetView>
  </sheetViews>
  <sheetFormatPr baseColWidth="10" defaultRowHeight="15" x14ac:dyDescent="0.25"/>
  <sheetData>
    <row r="1" spans="3:3" ht="21" x14ac:dyDescent="0.25">
      <c r="C1" s="63" t="s">
        <v>185</v>
      </c>
    </row>
    <row r="2" spans="3:3" ht="21" x14ac:dyDescent="0.25">
      <c r="C2" s="64" t="s">
        <v>186</v>
      </c>
    </row>
    <row r="3" spans="3:3" ht="21" x14ac:dyDescent="0.25">
      <c r="C3" s="64" t="s">
        <v>187</v>
      </c>
    </row>
    <row r="4" spans="3:3" ht="21" x14ac:dyDescent="0.25">
      <c r="C4" s="64" t="s">
        <v>188</v>
      </c>
    </row>
    <row r="6" spans="3:3" ht="21" x14ac:dyDescent="0.25">
      <c r="C6" s="63" t="s">
        <v>194</v>
      </c>
    </row>
    <row r="7" spans="3:3" ht="21" x14ac:dyDescent="0.25">
      <c r="C7" s="64" t="s">
        <v>200</v>
      </c>
    </row>
  </sheetData>
  <sheetProtection sheet="1" objects="1" scenarios="1" sort="0" autoFilter="0" pivotTables="0"/>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heetViews>
  <sheetFormatPr baseColWidth="10" defaultColWidth="11.42578125" defaultRowHeight="15" x14ac:dyDescent="0.25"/>
  <cols>
    <col min="1" max="1" width="32.28515625" customWidth="1"/>
    <col min="11" max="14" width="12.28515625" bestFit="1" customWidth="1"/>
  </cols>
  <sheetData>
    <row r="1" spans="1:15" x14ac:dyDescent="0.25">
      <c r="A1" s="65" t="s">
        <v>197</v>
      </c>
    </row>
    <row r="3" spans="1:15" ht="22.5" x14ac:dyDescent="0.25">
      <c r="A3" s="3" t="s">
        <v>0</v>
      </c>
      <c r="B3" s="3" t="s">
        <v>1</v>
      </c>
      <c r="C3" s="3" t="s">
        <v>2</v>
      </c>
      <c r="D3" s="3" t="s">
        <v>3</v>
      </c>
      <c r="E3" s="3" t="s">
        <v>4</v>
      </c>
      <c r="F3" s="3" t="s">
        <v>5</v>
      </c>
      <c r="G3" s="3" t="s">
        <v>6</v>
      </c>
      <c r="H3" s="3" t="s">
        <v>7</v>
      </c>
      <c r="I3" s="8" t="s">
        <v>8</v>
      </c>
      <c r="J3" s="8" t="s">
        <v>9</v>
      </c>
      <c r="K3" s="8" t="s">
        <v>41</v>
      </c>
      <c r="L3" s="8" t="s">
        <v>10</v>
      </c>
      <c r="M3" s="8" t="s">
        <v>11</v>
      </c>
      <c r="N3" s="3" t="s">
        <v>12</v>
      </c>
    </row>
    <row r="4" spans="1:15" ht="63.75" x14ac:dyDescent="0.25">
      <c r="A4" s="13" t="s">
        <v>153</v>
      </c>
      <c r="B4" s="14">
        <v>0</v>
      </c>
      <c r="C4" s="14">
        <v>0</v>
      </c>
      <c r="D4" s="14">
        <v>0</v>
      </c>
      <c r="E4" s="13">
        <v>0</v>
      </c>
      <c r="F4" s="12">
        <v>60584</v>
      </c>
      <c r="G4" s="12">
        <v>60584</v>
      </c>
      <c r="H4" s="13">
        <v>0</v>
      </c>
      <c r="I4" s="13">
        <v>0</v>
      </c>
      <c r="J4" s="12">
        <v>2500</v>
      </c>
      <c r="K4" s="12">
        <v>429</v>
      </c>
      <c r="L4" s="12">
        <v>255</v>
      </c>
      <c r="M4" s="12">
        <v>526.5</v>
      </c>
      <c r="N4" s="12">
        <v>526.5</v>
      </c>
    </row>
    <row r="5" spans="1:15" ht="25.5" x14ac:dyDescent="0.25">
      <c r="A5" s="13" t="s">
        <v>154</v>
      </c>
      <c r="B5" s="15">
        <v>1462</v>
      </c>
      <c r="C5" s="15">
        <v>1462</v>
      </c>
      <c r="D5" s="15">
        <v>1185</v>
      </c>
      <c r="E5" s="12">
        <v>1721</v>
      </c>
      <c r="F5" s="13">
        <v>0</v>
      </c>
      <c r="G5" s="13">
        <v>0</v>
      </c>
      <c r="H5" s="12">
        <v>1885</v>
      </c>
      <c r="I5" s="13">
        <v>0</v>
      </c>
      <c r="J5" s="12">
        <v>1885</v>
      </c>
      <c r="K5" s="12">
        <v>1885</v>
      </c>
      <c r="L5" s="12">
        <v>1885</v>
      </c>
      <c r="M5" s="12">
        <v>1885</v>
      </c>
      <c r="N5" s="12">
        <v>1885</v>
      </c>
    </row>
    <row r="6" spans="1:15" ht="25.5" x14ac:dyDescent="0.25">
      <c r="A6" s="13" t="s">
        <v>155</v>
      </c>
      <c r="B6" s="14">
        <v>0</v>
      </c>
      <c r="C6" s="14">
        <v>0</v>
      </c>
      <c r="D6" s="14">
        <v>0</v>
      </c>
      <c r="E6" s="13">
        <v>0</v>
      </c>
      <c r="F6" s="13">
        <v>0</v>
      </c>
      <c r="G6" s="13">
        <v>0</v>
      </c>
      <c r="H6" s="13">
        <v>0</v>
      </c>
      <c r="I6" s="13">
        <v>0</v>
      </c>
      <c r="J6" s="13">
        <v>0</v>
      </c>
      <c r="K6" s="13">
        <v>0</v>
      </c>
      <c r="L6" s="13">
        <v>0</v>
      </c>
      <c r="M6" s="13">
        <v>0</v>
      </c>
      <c r="N6" s="13">
        <v>0</v>
      </c>
    </row>
    <row r="7" spans="1:15" ht="38.25" x14ac:dyDescent="0.25">
      <c r="A7" s="13" t="s">
        <v>156</v>
      </c>
      <c r="B7" s="14" t="s">
        <v>14</v>
      </c>
      <c r="C7" s="14" t="s">
        <v>14</v>
      </c>
      <c r="D7" s="14">
        <v>0</v>
      </c>
      <c r="E7" s="13">
        <v>0</v>
      </c>
      <c r="F7" s="13">
        <v>0</v>
      </c>
      <c r="G7" s="13">
        <v>0</v>
      </c>
      <c r="H7" s="12">
        <v>124800</v>
      </c>
      <c r="I7" s="12">
        <v>11126</v>
      </c>
      <c r="J7" s="12">
        <v>142122</v>
      </c>
      <c r="K7" s="12">
        <v>142122</v>
      </c>
      <c r="L7" s="13">
        <v>0</v>
      </c>
      <c r="M7" s="13">
        <v>0</v>
      </c>
      <c r="N7" s="13">
        <v>0</v>
      </c>
    </row>
    <row r="8" spans="1:15" ht="38.25" x14ac:dyDescent="0.25">
      <c r="A8" s="13" t="s">
        <v>157</v>
      </c>
      <c r="B8" s="15">
        <v>877684</v>
      </c>
      <c r="C8" s="15">
        <v>877684</v>
      </c>
      <c r="D8" s="15">
        <v>398000</v>
      </c>
      <c r="E8" s="13" t="s">
        <v>158</v>
      </c>
      <c r="F8" s="12">
        <v>386250</v>
      </c>
      <c r="G8" s="12">
        <v>199001</v>
      </c>
      <c r="H8" s="12">
        <v>436213</v>
      </c>
      <c r="I8" s="12">
        <v>303326</v>
      </c>
      <c r="J8" s="12">
        <v>429017</v>
      </c>
      <c r="K8" s="12">
        <v>429017</v>
      </c>
      <c r="L8" s="13">
        <v>0</v>
      </c>
      <c r="M8" s="13">
        <v>0</v>
      </c>
      <c r="N8" s="13">
        <v>0</v>
      </c>
    </row>
    <row r="9" spans="1:15" ht="38.25" x14ac:dyDescent="0.25">
      <c r="A9" s="13" t="s">
        <v>159</v>
      </c>
      <c r="B9" s="15">
        <v>5983</v>
      </c>
      <c r="C9" s="15">
        <v>5983</v>
      </c>
      <c r="D9" s="14" t="s">
        <v>17</v>
      </c>
      <c r="E9" s="13" t="s">
        <v>17</v>
      </c>
      <c r="F9" s="12">
        <v>222590</v>
      </c>
      <c r="G9" s="12">
        <v>222690</v>
      </c>
      <c r="H9" s="12">
        <v>520352</v>
      </c>
      <c r="I9" s="12">
        <v>400909</v>
      </c>
      <c r="J9" s="13">
        <v>0</v>
      </c>
      <c r="K9" s="13">
        <v>0</v>
      </c>
      <c r="L9" s="13">
        <v>0</v>
      </c>
      <c r="M9" s="13">
        <v>0</v>
      </c>
      <c r="N9" s="13">
        <v>0</v>
      </c>
    </row>
    <row r="10" spans="1:15" ht="25.5" x14ac:dyDescent="0.25">
      <c r="A10" s="13" t="s">
        <v>160</v>
      </c>
      <c r="B10" s="15">
        <v>159784</v>
      </c>
      <c r="C10" s="15">
        <v>159784</v>
      </c>
      <c r="D10" s="15">
        <v>316011</v>
      </c>
      <c r="E10" s="12">
        <v>316011</v>
      </c>
      <c r="F10" s="12">
        <v>509744</v>
      </c>
      <c r="G10" s="12">
        <v>509744</v>
      </c>
      <c r="H10" s="12">
        <v>747291</v>
      </c>
      <c r="I10" s="12">
        <v>747291</v>
      </c>
      <c r="J10" s="13">
        <v>0</v>
      </c>
      <c r="K10" s="12">
        <v>747291</v>
      </c>
      <c r="L10" s="12">
        <v>747291</v>
      </c>
      <c r="M10" s="12">
        <v>1285</v>
      </c>
      <c r="N10" s="12">
        <v>1285</v>
      </c>
      <c r="O10" s="12"/>
    </row>
    <row r="11" spans="1:15" ht="51" x14ac:dyDescent="0.25">
      <c r="A11" s="13" t="s">
        <v>161</v>
      </c>
      <c r="B11" s="15">
        <v>58787</v>
      </c>
      <c r="C11" s="15">
        <v>58787</v>
      </c>
      <c r="D11" s="15">
        <v>190000</v>
      </c>
      <c r="E11" s="12">
        <v>13631</v>
      </c>
      <c r="F11" s="12">
        <v>80000</v>
      </c>
      <c r="G11" s="12">
        <v>15947</v>
      </c>
      <c r="H11" s="12">
        <v>80000</v>
      </c>
      <c r="I11" s="12">
        <v>8300</v>
      </c>
      <c r="J11" s="12">
        <v>40000</v>
      </c>
      <c r="K11" s="12">
        <v>40000</v>
      </c>
      <c r="L11" s="13">
        <v>0</v>
      </c>
      <c r="M11" s="13">
        <v>0</v>
      </c>
      <c r="N11" s="13">
        <v>0</v>
      </c>
    </row>
    <row r="12" spans="1:15" ht="25.5" x14ac:dyDescent="0.25">
      <c r="A12" s="13" t="s">
        <v>162</v>
      </c>
      <c r="B12" s="14">
        <v>0</v>
      </c>
      <c r="C12" s="14">
        <v>0</v>
      </c>
      <c r="D12" s="14">
        <v>0</v>
      </c>
      <c r="E12" s="13">
        <v>0</v>
      </c>
      <c r="F12" s="13">
        <v>0</v>
      </c>
      <c r="G12" s="13">
        <v>0</v>
      </c>
      <c r="H12" s="13">
        <v>0</v>
      </c>
      <c r="I12" s="13">
        <v>0</v>
      </c>
      <c r="J12" s="13">
        <v>0</v>
      </c>
      <c r="K12" s="13">
        <v>0</v>
      </c>
      <c r="L12" s="13">
        <v>0</v>
      </c>
      <c r="M12" s="13">
        <v>0</v>
      </c>
      <c r="N12" s="13">
        <v>0</v>
      </c>
    </row>
    <row r="13" spans="1:15" ht="38.25" x14ac:dyDescent="0.25">
      <c r="A13" s="13" t="s">
        <v>163</v>
      </c>
      <c r="B13" s="14" t="s">
        <v>14</v>
      </c>
      <c r="C13" s="21" t="s">
        <v>164</v>
      </c>
      <c r="D13" s="15">
        <v>2000</v>
      </c>
      <c r="E13" s="22">
        <v>1213</v>
      </c>
      <c r="F13" s="12">
        <v>2000</v>
      </c>
      <c r="G13" s="12">
        <v>2000</v>
      </c>
      <c r="H13" s="12">
        <v>374800</v>
      </c>
      <c r="I13" s="12">
        <v>114733</v>
      </c>
      <c r="J13" s="12">
        <v>727879</v>
      </c>
      <c r="K13" s="12">
        <v>727879</v>
      </c>
      <c r="L13" s="13">
        <v>0</v>
      </c>
      <c r="M13" s="13">
        <v>0</v>
      </c>
      <c r="N13" s="13">
        <v>0</v>
      </c>
    </row>
    <row r="14" spans="1:15" ht="25.5" x14ac:dyDescent="0.25">
      <c r="A14" s="13" t="s">
        <v>165</v>
      </c>
      <c r="B14" s="14">
        <v>0</v>
      </c>
      <c r="C14" s="14">
        <v>0</v>
      </c>
      <c r="D14" s="14">
        <v>0</v>
      </c>
      <c r="E14" s="13">
        <v>0</v>
      </c>
      <c r="F14" s="12">
        <v>766140</v>
      </c>
      <c r="G14" s="12">
        <v>766140</v>
      </c>
      <c r="H14" s="12">
        <v>865738</v>
      </c>
      <c r="I14" s="12">
        <v>865738</v>
      </c>
      <c r="J14" s="12">
        <v>978284</v>
      </c>
      <c r="K14" s="12">
        <v>978284</v>
      </c>
      <c r="L14" s="13">
        <v>0</v>
      </c>
      <c r="M14" s="13">
        <v>0</v>
      </c>
      <c r="N14" s="13">
        <v>0</v>
      </c>
    </row>
    <row r="15" spans="1:15" ht="76.5" x14ac:dyDescent="0.25">
      <c r="A15" s="13" t="s">
        <v>166</v>
      </c>
      <c r="B15" s="14">
        <v>0</v>
      </c>
      <c r="C15" s="14">
        <v>0</v>
      </c>
      <c r="D15" s="14">
        <v>0</v>
      </c>
      <c r="E15" s="13">
        <v>0</v>
      </c>
      <c r="F15" s="13">
        <v>0</v>
      </c>
      <c r="G15" s="13">
        <v>0</v>
      </c>
      <c r="H15" s="13">
        <v>0</v>
      </c>
      <c r="I15" s="13">
        <v>0</v>
      </c>
      <c r="J15" s="13">
        <v>0</v>
      </c>
      <c r="K15" s="26">
        <v>0</v>
      </c>
      <c r="L15" s="13">
        <v>0</v>
      </c>
      <c r="M15" s="13">
        <v>0</v>
      </c>
      <c r="N15" s="13">
        <v>0</v>
      </c>
    </row>
    <row r="16" spans="1:15" ht="25.5" x14ac:dyDescent="0.25">
      <c r="A16" s="13" t="s">
        <v>167</v>
      </c>
      <c r="B16" s="14">
        <v>0</v>
      </c>
      <c r="C16" s="14">
        <v>0</v>
      </c>
      <c r="D16" s="14">
        <v>0</v>
      </c>
      <c r="E16" s="13">
        <v>0</v>
      </c>
      <c r="F16" s="13">
        <v>0</v>
      </c>
      <c r="G16" s="13">
        <v>0</v>
      </c>
      <c r="H16" s="12">
        <v>278753</v>
      </c>
      <c r="I16" s="12">
        <v>214844</v>
      </c>
      <c r="J16" s="13">
        <v>0</v>
      </c>
      <c r="K16" s="13">
        <v>0</v>
      </c>
      <c r="L16" s="13">
        <v>0</v>
      </c>
      <c r="M16" s="13">
        <v>0</v>
      </c>
      <c r="N16" s="13">
        <v>0</v>
      </c>
    </row>
    <row r="17" spans="1:14" ht="25.5" x14ac:dyDescent="0.25">
      <c r="A17" s="13" t="s">
        <v>168</v>
      </c>
      <c r="B17" s="14" t="s">
        <v>14</v>
      </c>
      <c r="C17" s="14" t="s">
        <v>14</v>
      </c>
      <c r="D17" s="15">
        <v>183515</v>
      </c>
      <c r="E17" s="12">
        <v>183515</v>
      </c>
      <c r="F17" s="12">
        <v>462062</v>
      </c>
      <c r="G17" s="12">
        <v>462062</v>
      </c>
      <c r="H17" s="22">
        <v>682630</v>
      </c>
      <c r="I17" s="12">
        <v>682630</v>
      </c>
      <c r="J17" s="13">
        <v>0</v>
      </c>
      <c r="K17">
        <v>0</v>
      </c>
      <c r="L17">
        <v>0</v>
      </c>
      <c r="M17">
        <v>0</v>
      </c>
      <c r="N17">
        <v>0</v>
      </c>
    </row>
    <row r="18" spans="1:14" ht="63.75" x14ac:dyDescent="0.25">
      <c r="A18" s="13" t="s">
        <v>169</v>
      </c>
      <c r="B18" s="14">
        <v>0</v>
      </c>
      <c r="C18" s="14">
        <v>0</v>
      </c>
      <c r="D18" s="14">
        <v>0</v>
      </c>
      <c r="E18" s="13">
        <v>0</v>
      </c>
      <c r="F18" s="13">
        <v>0</v>
      </c>
      <c r="G18" s="13">
        <v>0</v>
      </c>
      <c r="H18" s="13">
        <v>0</v>
      </c>
      <c r="I18" s="13">
        <v>0</v>
      </c>
      <c r="J18" s="12">
        <v>100000</v>
      </c>
      <c r="K18" s="12">
        <v>25</v>
      </c>
      <c r="L18" s="12">
        <v>25</v>
      </c>
      <c r="M18" s="12">
        <v>21</v>
      </c>
      <c r="N18" s="12">
        <v>21</v>
      </c>
    </row>
    <row r="19" spans="1:14" ht="51" x14ac:dyDescent="0.25">
      <c r="A19" s="13" t="s">
        <v>170</v>
      </c>
      <c r="B19" s="14">
        <v>0</v>
      </c>
      <c r="C19" s="14">
        <v>0</v>
      </c>
      <c r="D19" s="14">
        <v>0</v>
      </c>
      <c r="E19" s="13">
        <v>0</v>
      </c>
      <c r="F19" s="26">
        <v>0</v>
      </c>
      <c r="G19" s="13">
        <v>0</v>
      </c>
      <c r="H19" s="26">
        <v>0</v>
      </c>
      <c r="I19" s="13">
        <v>0</v>
      </c>
      <c r="J19" s="13">
        <v>0</v>
      </c>
      <c r="K19" s="12">
        <v>40</v>
      </c>
      <c r="L19" s="12">
        <v>18.2</v>
      </c>
      <c r="M19" s="12">
        <v>40</v>
      </c>
      <c r="N19" s="12">
        <v>40</v>
      </c>
    </row>
    <row r="20" spans="1:14" ht="38.25" x14ac:dyDescent="0.25">
      <c r="A20" s="13" t="s">
        <v>171</v>
      </c>
      <c r="B20" s="14">
        <v>0</v>
      </c>
      <c r="C20" s="14">
        <v>0</v>
      </c>
      <c r="D20" s="14">
        <v>0</v>
      </c>
      <c r="E20" s="13">
        <v>0</v>
      </c>
      <c r="F20" s="13">
        <v>0</v>
      </c>
      <c r="G20" s="13">
        <v>0</v>
      </c>
      <c r="H20" s="13">
        <v>0</v>
      </c>
      <c r="I20" s="13">
        <v>0</v>
      </c>
      <c r="J20" s="26">
        <v>0</v>
      </c>
      <c r="K20" s="13">
        <v>0</v>
      </c>
      <c r="L20" s="13">
        <v>0</v>
      </c>
      <c r="M20" s="13">
        <v>0</v>
      </c>
      <c r="N20" s="13">
        <v>0</v>
      </c>
    </row>
    <row r="21" spans="1:14" ht="25.5" x14ac:dyDescent="0.25">
      <c r="A21" s="13" t="s">
        <v>172</v>
      </c>
      <c r="B21" s="14">
        <v>0</v>
      </c>
      <c r="C21" s="14">
        <v>0</v>
      </c>
      <c r="D21" s="14">
        <v>0</v>
      </c>
      <c r="E21" s="13">
        <v>0</v>
      </c>
      <c r="F21" s="13">
        <v>0</v>
      </c>
      <c r="G21" s="13">
        <v>0</v>
      </c>
      <c r="H21" s="13">
        <v>0</v>
      </c>
      <c r="I21" s="13">
        <v>0</v>
      </c>
      <c r="J21" s="13">
        <v>0</v>
      </c>
      <c r="K21" s="13">
        <v>0</v>
      </c>
      <c r="L21" s="13">
        <v>0</v>
      </c>
      <c r="M21" s="13">
        <v>0</v>
      </c>
      <c r="N21" s="13">
        <v>0</v>
      </c>
    </row>
    <row r="22" spans="1:14" ht="63.75" x14ac:dyDescent="0.25">
      <c r="A22" s="13" t="s">
        <v>173</v>
      </c>
      <c r="B22" s="14">
        <v>0</v>
      </c>
      <c r="C22" s="14">
        <v>0</v>
      </c>
      <c r="D22" s="14">
        <v>0</v>
      </c>
      <c r="E22" s="13">
        <v>0</v>
      </c>
      <c r="F22" s="13">
        <v>0</v>
      </c>
      <c r="G22" s="13">
        <v>0</v>
      </c>
      <c r="H22" s="13">
        <v>0</v>
      </c>
      <c r="I22" s="13">
        <v>0</v>
      </c>
      <c r="J22" s="13">
        <v>0</v>
      </c>
      <c r="K22" s="26">
        <v>0</v>
      </c>
      <c r="L22" s="13">
        <v>0</v>
      </c>
      <c r="M22" s="13">
        <v>0</v>
      </c>
      <c r="N22" s="13">
        <v>0</v>
      </c>
    </row>
    <row r="23" spans="1:14" ht="76.5" x14ac:dyDescent="0.25">
      <c r="A23" s="13" t="s">
        <v>174</v>
      </c>
      <c r="B23" s="14">
        <v>0</v>
      </c>
      <c r="C23" s="14">
        <v>0</v>
      </c>
      <c r="D23" s="14">
        <v>0</v>
      </c>
      <c r="E23" s="13">
        <v>0</v>
      </c>
      <c r="F23" s="13">
        <v>0</v>
      </c>
      <c r="G23" s="13">
        <v>0</v>
      </c>
      <c r="H23" s="13">
        <v>0</v>
      </c>
      <c r="I23" s="13">
        <v>0</v>
      </c>
      <c r="J23" s="13">
        <v>0</v>
      </c>
      <c r="K23" s="13">
        <v>0</v>
      </c>
      <c r="L23" s="13">
        <v>0</v>
      </c>
      <c r="M23" s="13">
        <v>0</v>
      </c>
      <c r="N23" s="13">
        <v>0</v>
      </c>
    </row>
    <row r="24" spans="1:14" ht="51" x14ac:dyDescent="0.25">
      <c r="A24" s="13" t="s">
        <v>175</v>
      </c>
      <c r="B24" s="14" t="s">
        <v>14</v>
      </c>
      <c r="C24" s="14" t="s">
        <v>14</v>
      </c>
      <c r="D24" s="14" t="s">
        <v>14</v>
      </c>
      <c r="E24" s="13" t="s">
        <v>14</v>
      </c>
      <c r="F24" s="13">
        <v>0</v>
      </c>
      <c r="G24" s="13">
        <v>0</v>
      </c>
      <c r="H24" s="13">
        <v>0</v>
      </c>
      <c r="I24" s="13">
        <v>0</v>
      </c>
      <c r="J24" s="13">
        <v>0</v>
      </c>
      <c r="K24" s="13">
        <v>0</v>
      </c>
      <c r="L24" s="13">
        <v>0</v>
      </c>
      <c r="M24" s="13">
        <v>0</v>
      </c>
      <c r="N24" s="13">
        <v>0</v>
      </c>
    </row>
    <row r="25" spans="1:14" ht="51" x14ac:dyDescent="0.25">
      <c r="A25" s="13" t="s">
        <v>176</v>
      </c>
      <c r="B25" s="14" t="s">
        <v>14</v>
      </c>
      <c r="C25" s="14" t="s">
        <v>14</v>
      </c>
      <c r="D25" s="14">
        <v>0</v>
      </c>
      <c r="E25" s="13">
        <v>0</v>
      </c>
      <c r="F25" s="26">
        <v>0</v>
      </c>
      <c r="G25" s="13">
        <v>0</v>
      </c>
      <c r="H25" s="13">
        <v>0</v>
      </c>
      <c r="I25" s="13">
        <v>0</v>
      </c>
      <c r="J25" s="13">
        <v>0</v>
      </c>
      <c r="K25" s="12">
        <v>50</v>
      </c>
      <c r="L25" s="12">
        <v>50</v>
      </c>
      <c r="M25" s="12">
        <v>100</v>
      </c>
      <c r="N25" s="12">
        <v>100</v>
      </c>
    </row>
    <row r="26" spans="1:14" ht="38.25" x14ac:dyDescent="0.25">
      <c r="A26" s="13" t="s">
        <v>177</v>
      </c>
      <c r="B26" s="14">
        <v>0</v>
      </c>
      <c r="C26" s="14">
        <v>0</v>
      </c>
      <c r="D26" s="14">
        <v>0</v>
      </c>
      <c r="E26" s="13">
        <v>0</v>
      </c>
      <c r="F26" s="13">
        <v>0</v>
      </c>
      <c r="G26" s="13">
        <v>0</v>
      </c>
      <c r="H26" s="13">
        <v>0</v>
      </c>
      <c r="I26" s="13">
        <v>0</v>
      </c>
      <c r="J26" s="26">
        <v>0</v>
      </c>
      <c r="K26" s="13">
        <v>0</v>
      </c>
      <c r="L26" s="13">
        <v>0</v>
      </c>
      <c r="M26" s="13">
        <v>0</v>
      </c>
      <c r="N26" s="13">
        <v>0</v>
      </c>
    </row>
    <row r="27" spans="1:14" ht="39" x14ac:dyDescent="0.25">
      <c r="A27" s="27" t="s">
        <v>178</v>
      </c>
      <c r="B27" s="13">
        <v>0</v>
      </c>
      <c r="C27" s="13">
        <v>0</v>
      </c>
      <c r="D27" s="13">
        <v>0</v>
      </c>
      <c r="E27" s="13">
        <v>0</v>
      </c>
      <c r="F27" s="13">
        <v>0</v>
      </c>
      <c r="G27" s="13">
        <v>0</v>
      </c>
      <c r="H27" s="13">
        <v>0</v>
      </c>
      <c r="I27" s="13">
        <v>0</v>
      </c>
      <c r="J27" s="13">
        <v>0</v>
      </c>
      <c r="K27" s="13">
        <v>0</v>
      </c>
      <c r="L27" s="13">
        <v>0</v>
      </c>
      <c r="M27" s="13">
        <v>0</v>
      </c>
      <c r="N27" s="13">
        <v>0</v>
      </c>
    </row>
  </sheetData>
  <sheetProtection sheet="1" objects="1" scenarios="1" sort="0" autoFilter="0" pivotTables="0"/>
  <pageMargins left="0.7" right="0.7" top="0.75" bottom="0.75" header="0.3" footer="0.3"/>
  <pageSetup orientation="portrait" horizontalDpi="4294967292"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opLeftCell="A2" workbookViewId="0">
      <selection activeCell="I7" sqref="I6:I7"/>
    </sheetView>
  </sheetViews>
  <sheetFormatPr baseColWidth="10" defaultColWidth="9.140625" defaultRowHeight="11.25" x14ac:dyDescent="0.2"/>
  <cols>
    <col min="1" max="5" width="9.140625" style="33"/>
    <col min="6" max="11" width="17.140625" style="33" bestFit="1" customWidth="1"/>
    <col min="12" max="12" width="17.28515625" style="33" bestFit="1" customWidth="1"/>
    <col min="13" max="13" width="17.140625" style="33" bestFit="1" customWidth="1"/>
    <col min="14" max="16384" width="9.140625" style="33"/>
  </cols>
  <sheetData>
    <row r="1" spans="1:13" ht="15" x14ac:dyDescent="0.25">
      <c r="A1" s="65" t="s">
        <v>198</v>
      </c>
    </row>
    <row r="3" spans="1:13" ht="33.75" x14ac:dyDescent="0.2">
      <c r="A3" s="29" t="s">
        <v>179</v>
      </c>
      <c r="B3" s="29" t="s">
        <v>1</v>
      </c>
      <c r="C3" s="29" t="s">
        <v>2</v>
      </c>
      <c r="D3" s="29" t="s">
        <v>3</v>
      </c>
      <c r="E3" s="29" t="s">
        <v>4</v>
      </c>
      <c r="F3" s="29" t="s">
        <v>5</v>
      </c>
      <c r="G3" s="29" t="s">
        <v>6</v>
      </c>
      <c r="H3" s="29" t="s">
        <v>7</v>
      </c>
      <c r="I3" s="29" t="s">
        <v>8</v>
      </c>
      <c r="J3" s="29" t="s">
        <v>9</v>
      </c>
      <c r="K3" s="29" t="s">
        <v>10</v>
      </c>
      <c r="L3" s="29" t="s">
        <v>11</v>
      </c>
      <c r="M3" s="29" t="s">
        <v>12</v>
      </c>
    </row>
    <row r="4" spans="1:13" ht="101.25" x14ac:dyDescent="0.2">
      <c r="A4" s="34" t="s">
        <v>180</v>
      </c>
      <c r="B4" s="35"/>
      <c r="C4" s="35"/>
      <c r="D4" s="36"/>
      <c r="E4" s="36"/>
      <c r="F4" s="62">
        <v>19508</v>
      </c>
      <c r="G4" s="31">
        <v>14999</v>
      </c>
      <c r="H4" s="62">
        <v>7243</v>
      </c>
      <c r="I4" s="32">
        <v>4735</v>
      </c>
      <c r="J4" s="62">
        <v>52197</v>
      </c>
      <c r="K4" s="32">
        <v>21960</v>
      </c>
      <c r="L4" s="62">
        <v>273492</v>
      </c>
      <c r="M4" s="32">
        <v>15699</v>
      </c>
    </row>
    <row r="5" spans="1:13" ht="123.75" x14ac:dyDescent="0.2">
      <c r="A5" s="34" t="s">
        <v>181</v>
      </c>
      <c r="B5" s="35"/>
      <c r="C5" s="35"/>
      <c r="D5" s="36"/>
      <c r="E5" s="36"/>
      <c r="F5" s="62"/>
      <c r="G5" s="31">
        <v>2292</v>
      </c>
      <c r="H5" s="62"/>
      <c r="I5" s="32">
        <v>493</v>
      </c>
      <c r="J5" s="62"/>
      <c r="K5" s="32">
        <v>3183</v>
      </c>
      <c r="L5" s="62"/>
      <c r="M5" s="32">
        <v>200</v>
      </c>
    </row>
    <row r="6" spans="1:13" ht="101.25" x14ac:dyDescent="0.2">
      <c r="A6" s="34" t="s">
        <v>182</v>
      </c>
      <c r="B6" s="35"/>
      <c r="C6" s="35"/>
      <c r="D6" s="36"/>
      <c r="E6" s="36"/>
      <c r="F6" s="62"/>
      <c r="G6" s="31">
        <v>2215</v>
      </c>
      <c r="H6" s="62"/>
      <c r="I6" s="32">
        <v>1420</v>
      </c>
      <c r="J6" s="62"/>
      <c r="K6" s="32">
        <v>6733</v>
      </c>
      <c r="L6" s="62"/>
      <c r="M6" s="32">
        <v>4709</v>
      </c>
    </row>
    <row r="7" spans="1:13" ht="146.25" x14ac:dyDescent="0.2">
      <c r="A7" s="37" t="s">
        <v>183</v>
      </c>
      <c r="B7" s="37"/>
      <c r="C7" s="37"/>
      <c r="D7" s="38"/>
      <c r="E7" s="38"/>
      <c r="F7" s="39">
        <v>1639</v>
      </c>
      <c r="G7" s="39">
        <v>1639</v>
      </c>
      <c r="H7" s="39">
        <v>2018</v>
      </c>
      <c r="I7" s="39">
        <v>2018</v>
      </c>
      <c r="J7" s="39">
        <v>3221</v>
      </c>
      <c r="K7" s="39">
        <v>3221</v>
      </c>
      <c r="L7" s="39">
        <v>3324</v>
      </c>
      <c r="M7" s="39">
        <v>3324</v>
      </c>
    </row>
    <row r="8" spans="1:13" ht="258.75" x14ac:dyDescent="0.2">
      <c r="A8" s="40" t="s">
        <v>184</v>
      </c>
      <c r="B8" s="37"/>
      <c r="C8" s="37"/>
      <c r="D8" s="38"/>
      <c r="E8" s="38"/>
      <c r="F8" s="41">
        <v>1689</v>
      </c>
      <c r="G8" s="41">
        <v>1663</v>
      </c>
      <c r="H8" s="41"/>
      <c r="I8" s="41">
        <v>2018</v>
      </c>
      <c r="J8" s="41">
        <v>3271</v>
      </c>
      <c r="K8" s="41">
        <v>3232</v>
      </c>
      <c r="L8" s="41">
        <v>3392</v>
      </c>
      <c r="M8" s="41">
        <v>3329</v>
      </c>
    </row>
  </sheetData>
  <sheetProtection sheet="1" objects="1" scenarios="1" sort="0" autoFilter="0" pivotTables="0"/>
  <mergeCells count="4">
    <mergeCell ref="F4:F6"/>
    <mergeCell ref="H4:H6"/>
    <mergeCell ref="J4:J6"/>
    <mergeCell ref="L4:L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3"/>
  <sheetViews>
    <sheetView zoomScaleNormal="100" workbookViewId="0">
      <selection activeCell="H4" sqref="H4"/>
    </sheetView>
  </sheetViews>
  <sheetFormatPr baseColWidth="10" defaultColWidth="9.140625" defaultRowHeight="15" x14ac:dyDescent="0.25"/>
  <cols>
    <col min="1" max="1" width="20.42578125" customWidth="1"/>
  </cols>
  <sheetData>
    <row r="1" spans="1:13" x14ac:dyDescent="0.25">
      <c r="A1" s="65" t="s">
        <v>189</v>
      </c>
    </row>
    <row r="3" spans="1:13" ht="33.75" x14ac:dyDescent="0.25">
      <c r="A3" s="3" t="s">
        <v>0</v>
      </c>
      <c r="B3" s="3" t="s">
        <v>1</v>
      </c>
      <c r="C3" s="3" t="s">
        <v>2</v>
      </c>
      <c r="D3" s="3" t="s">
        <v>3</v>
      </c>
      <c r="E3" s="3" t="s">
        <v>4</v>
      </c>
      <c r="F3" s="3" t="s">
        <v>5</v>
      </c>
      <c r="G3" s="3" t="s">
        <v>6</v>
      </c>
      <c r="H3" s="3" t="s">
        <v>7</v>
      </c>
      <c r="I3" s="8" t="s">
        <v>8</v>
      </c>
      <c r="J3" s="8" t="s">
        <v>9</v>
      </c>
      <c r="K3" s="8" t="s">
        <v>10</v>
      </c>
      <c r="L3" s="8" t="s">
        <v>11</v>
      </c>
      <c r="M3" s="3" t="s">
        <v>12</v>
      </c>
    </row>
    <row r="4" spans="1:13" ht="49.5" customHeight="1" x14ac:dyDescent="0.25">
      <c r="A4" s="25" t="s">
        <v>13</v>
      </c>
      <c r="B4" s="28" t="s">
        <v>14</v>
      </c>
      <c r="C4" s="28" t="s">
        <v>14</v>
      </c>
      <c r="D4" s="28" t="s">
        <v>14</v>
      </c>
      <c r="E4" s="28" t="s">
        <v>14</v>
      </c>
      <c r="F4" s="28">
        <v>23</v>
      </c>
      <c r="G4" s="28" t="s">
        <v>14</v>
      </c>
      <c r="H4" s="28">
        <v>101</v>
      </c>
      <c r="I4" s="28" t="s">
        <v>14</v>
      </c>
      <c r="J4" s="28">
        <v>106</v>
      </c>
      <c r="K4" s="28">
        <v>101.337716</v>
      </c>
      <c r="L4" s="28">
        <v>1200</v>
      </c>
      <c r="M4" s="28">
        <v>1200</v>
      </c>
    </row>
    <row r="5" spans="1:13" ht="45" customHeight="1" x14ac:dyDescent="0.25">
      <c r="A5" s="25" t="s">
        <v>15</v>
      </c>
      <c r="B5" s="28" t="s">
        <v>14</v>
      </c>
      <c r="C5" s="28" t="s">
        <v>14</v>
      </c>
      <c r="D5" s="28" t="s">
        <v>14</v>
      </c>
      <c r="E5" s="28" t="s">
        <v>14</v>
      </c>
      <c r="F5" s="28">
        <v>84</v>
      </c>
      <c r="G5" s="28" t="s">
        <v>14</v>
      </c>
      <c r="H5" s="28">
        <v>220</v>
      </c>
      <c r="I5" s="28" t="s">
        <v>14</v>
      </c>
      <c r="J5" s="28">
        <v>99</v>
      </c>
      <c r="K5" s="28" t="s">
        <v>14</v>
      </c>
      <c r="L5" s="28">
        <v>123</v>
      </c>
      <c r="M5" s="28">
        <v>123</v>
      </c>
    </row>
    <row r="6" spans="1:13" ht="56.25" x14ac:dyDescent="0.25">
      <c r="A6" s="11" t="s">
        <v>16</v>
      </c>
      <c r="B6" s="28" t="s">
        <v>14</v>
      </c>
      <c r="C6" s="28" t="s">
        <v>14</v>
      </c>
      <c r="D6" s="28" t="s">
        <v>14</v>
      </c>
      <c r="E6" s="28" t="s">
        <v>14</v>
      </c>
      <c r="F6" s="28" t="s">
        <v>17</v>
      </c>
      <c r="G6" s="28" t="s">
        <v>14</v>
      </c>
      <c r="H6" s="28" t="s">
        <v>17</v>
      </c>
      <c r="I6" s="28" t="s">
        <v>14</v>
      </c>
      <c r="J6" s="28" t="s">
        <v>17</v>
      </c>
      <c r="K6" s="28" t="s">
        <v>14</v>
      </c>
      <c r="L6" s="28">
        <v>100</v>
      </c>
      <c r="M6" s="28">
        <v>100</v>
      </c>
    </row>
    <row r="7" spans="1:13" ht="45" x14ac:dyDescent="0.25">
      <c r="A7" s="11" t="s">
        <v>18</v>
      </c>
      <c r="B7" s="28">
        <v>73436</v>
      </c>
      <c r="C7" s="28">
        <v>22651</v>
      </c>
      <c r="D7" s="28">
        <v>84800</v>
      </c>
      <c r="E7" s="28">
        <v>30154</v>
      </c>
      <c r="F7" s="28">
        <v>94994</v>
      </c>
      <c r="G7" s="28">
        <v>98733</v>
      </c>
      <c r="H7" s="28">
        <v>107996</v>
      </c>
      <c r="I7" s="28">
        <v>127569</v>
      </c>
      <c r="J7" s="28">
        <v>85076</v>
      </c>
      <c r="K7" s="28">
        <v>16693</v>
      </c>
      <c r="L7" s="28">
        <v>312786</v>
      </c>
      <c r="M7" s="28">
        <v>312786</v>
      </c>
    </row>
    <row r="8" spans="1:13" ht="45" x14ac:dyDescent="0.25">
      <c r="A8" s="11" t="s">
        <v>19</v>
      </c>
      <c r="B8" s="28">
        <v>21885</v>
      </c>
      <c r="C8" s="28">
        <v>1577</v>
      </c>
      <c r="D8" s="28">
        <v>40132</v>
      </c>
      <c r="E8" s="28">
        <v>25749</v>
      </c>
      <c r="F8" s="28">
        <v>80962</v>
      </c>
      <c r="G8" s="28">
        <v>60296</v>
      </c>
      <c r="H8" s="28">
        <v>82644</v>
      </c>
      <c r="I8" s="28">
        <v>71912</v>
      </c>
      <c r="J8" s="28">
        <v>62064</v>
      </c>
      <c r="K8" s="28">
        <v>5148</v>
      </c>
      <c r="L8" s="28">
        <v>92203</v>
      </c>
      <c r="M8" s="28">
        <v>92203</v>
      </c>
    </row>
    <row r="9" spans="1:13" ht="33.75" x14ac:dyDescent="0.25">
      <c r="A9" s="11" t="s">
        <v>20</v>
      </c>
      <c r="B9" s="28" t="s">
        <v>17</v>
      </c>
      <c r="C9" s="28" t="s">
        <v>17</v>
      </c>
      <c r="D9" s="28" t="s">
        <v>14</v>
      </c>
      <c r="E9" s="28">
        <v>49537</v>
      </c>
      <c r="F9" s="28">
        <v>156862</v>
      </c>
      <c r="G9" s="28">
        <v>226081</v>
      </c>
      <c r="H9" s="28">
        <v>172492</v>
      </c>
      <c r="I9" s="28">
        <v>122982</v>
      </c>
      <c r="J9" s="28">
        <v>102003</v>
      </c>
      <c r="K9" s="28">
        <v>25140</v>
      </c>
      <c r="L9" s="28">
        <v>103464</v>
      </c>
      <c r="M9" s="28">
        <v>103464</v>
      </c>
    </row>
    <row r="10" spans="1:13" ht="33.75" x14ac:dyDescent="0.25">
      <c r="A10" s="11" t="s">
        <v>21</v>
      </c>
      <c r="B10" s="28" t="s">
        <v>14</v>
      </c>
      <c r="C10" s="28" t="s">
        <v>17</v>
      </c>
      <c r="D10" s="28">
        <v>40132</v>
      </c>
      <c r="E10" s="28">
        <v>39209</v>
      </c>
      <c r="F10" s="28">
        <v>80962</v>
      </c>
      <c r="G10" s="28">
        <v>60296</v>
      </c>
      <c r="H10" s="28">
        <v>82644</v>
      </c>
      <c r="I10" s="28">
        <v>64661</v>
      </c>
      <c r="J10" s="28">
        <v>62064</v>
      </c>
      <c r="K10" s="28">
        <v>0</v>
      </c>
      <c r="L10" s="28">
        <v>49988</v>
      </c>
      <c r="M10" s="28">
        <v>49988</v>
      </c>
    </row>
    <row r="11" spans="1:13" ht="33.75" x14ac:dyDescent="0.25">
      <c r="A11" s="11" t="s">
        <v>22</v>
      </c>
      <c r="B11" s="28" t="s">
        <v>14</v>
      </c>
      <c r="C11" s="28" t="s">
        <v>14</v>
      </c>
      <c r="D11" s="28" t="s">
        <v>14</v>
      </c>
      <c r="E11" s="28" t="s">
        <v>14</v>
      </c>
      <c r="F11" s="28" t="s">
        <v>14</v>
      </c>
      <c r="G11" s="28" t="s">
        <v>14</v>
      </c>
      <c r="H11" s="28" t="s">
        <v>14</v>
      </c>
      <c r="I11" s="28" t="s">
        <v>14</v>
      </c>
      <c r="J11" s="28" t="s">
        <v>14</v>
      </c>
      <c r="K11" s="28" t="s">
        <v>14</v>
      </c>
      <c r="L11" s="28">
        <v>0</v>
      </c>
      <c r="M11" s="28">
        <v>0</v>
      </c>
    </row>
    <row r="12" spans="1:13" ht="33.75" x14ac:dyDescent="0.25">
      <c r="A12" s="11" t="s">
        <v>23</v>
      </c>
      <c r="B12" s="28" t="s">
        <v>14</v>
      </c>
      <c r="C12" s="28" t="s">
        <v>17</v>
      </c>
      <c r="D12" s="28" t="s">
        <v>14</v>
      </c>
      <c r="E12" s="28">
        <v>8680</v>
      </c>
      <c r="F12" s="28">
        <v>75899</v>
      </c>
      <c r="G12" s="28">
        <v>149997</v>
      </c>
      <c r="H12" s="28">
        <v>89848</v>
      </c>
      <c r="I12" s="28">
        <v>12565</v>
      </c>
      <c r="J12" s="28">
        <v>39939</v>
      </c>
      <c r="K12" s="28">
        <v>0</v>
      </c>
      <c r="L12" s="28">
        <v>25694</v>
      </c>
      <c r="M12" s="28">
        <v>25694</v>
      </c>
    </row>
    <row r="13" spans="1:13" ht="33.75" x14ac:dyDescent="0.25">
      <c r="A13" s="11" t="s">
        <v>24</v>
      </c>
      <c r="B13" s="28">
        <v>33726</v>
      </c>
      <c r="C13" s="28" t="s">
        <v>17</v>
      </c>
      <c r="D13" s="28">
        <v>19222</v>
      </c>
      <c r="E13" s="28">
        <v>6708</v>
      </c>
      <c r="F13" s="28">
        <v>61009</v>
      </c>
      <c r="G13" s="28">
        <v>23144</v>
      </c>
      <c r="H13" s="28">
        <v>4273</v>
      </c>
      <c r="I13" s="28">
        <v>26160</v>
      </c>
      <c r="J13" s="28" t="s">
        <v>14</v>
      </c>
      <c r="K13" s="28">
        <v>34716</v>
      </c>
      <c r="L13" s="28" t="s">
        <v>14</v>
      </c>
      <c r="M13" s="28" t="s">
        <v>14</v>
      </c>
    </row>
    <row r="14" spans="1:13" ht="33.75" x14ac:dyDescent="0.25">
      <c r="A14" s="11" t="s">
        <v>25</v>
      </c>
      <c r="B14" s="28" t="s">
        <v>14</v>
      </c>
      <c r="C14" s="28" t="s">
        <v>17</v>
      </c>
      <c r="D14" s="28" t="s">
        <v>14</v>
      </c>
      <c r="E14" s="28" t="s">
        <v>14</v>
      </c>
      <c r="F14" s="28" t="s">
        <v>14</v>
      </c>
      <c r="G14" s="28" t="s">
        <v>14</v>
      </c>
      <c r="H14" s="28" t="s">
        <v>14</v>
      </c>
      <c r="I14" s="28" t="s">
        <v>14</v>
      </c>
      <c r="J14" s="28" t="s">
        <v>14</v>
      </c>
      <c r="K14" s="28" t="s">
        <v>14</v>
      </c>
      <c r="L14" s="28" t="s">
        <v>14</v>
      </c>
      <c r="M14" s="28" t="s">
        <v>14</v>
      </c>
    </row>
    <row r="15" spans="1:13" ht="45" x14ac:dyDescent="0.25">
      <c r="A15" s="11" t="s">
        <v>26</v>
      </c>
      <c r="B15" s="28" t="s">
        <v>14</v>
      </c>
      <c r="C15" s="28" t="s">
        <v>14</v>
      </c>
      <c r="D15" s="28" t="s">
        <v>14</v>
      </c>
      <c r="E15" s="28">
        <v>1648</v>
      </c>
      <c r="F15" s="28" t="s">
        <v>14</v>
      </c>
      <c r="G15" s="28">
        <v>7221</v>
      </c>
      <c r="H15" s="28" t="s">
        <v>14</v>
      </c>
      <c r="I15" s="28">
        <v>3985</v>
      </c>
      <c r="J15" s="28" t="s">
        <v>14</v>
      </c>
      <c r="K15" s="28">
        <v>209080</v>
      </c>
      <c r="L15" s="28" t="s">
        <v>14</v>
      </c>
      <c r="M15" s="28" t="s">
        <v>14</v>
      </c>
    </row>
    <row r="16" spans="1:13" ht="33.75" x14ac:dyDescent="0.25">
      <c r="A16" s="11" t="s">
        <v>27</v>
      </c>
      <c r="B16" s="28" t="s">
        <v>14</v>
      </c>
      <c r="C16" s="28" t="s">
        <v>17</v>
      </c>
      <c r="D16" s="28" t="s">
        <v>14</v>
      </c>
      <c r="E16" s="28">
        <v>0</v>
      </c>
      <c r="F16" s="28" t="s">
        <v>14</v>
      </c>
      <c r="G16" s="28">
        <v>0</v>
      </c>
      <c r="H16" s="28" t="s">
        <v>14</v>
      </c>
      <c r="I16" s="28">
        <v>4179</v>
      </c>
      <c r="J16" s="28" t="s">
        <v>14</v>
      </c>
      <c r="K16" s="28">
        <v>0</v>
      </c>
      <c r="L16" s="28">
        <v>27782</v>
      </c>
      <c r="M16" s="28">
        <v>27782</v>
      </c>
    </row>
    <row r="17" spans="1:13" ht="33.75" x14ac:dyDescent="0.25">
      <c r="A17" s="11" t="s">
        <v>28</v>
      </c>
      <c r="B17" s="28" t="s">
        <v>14</v>
      </c>
      <c r="C17" s="28" t="s">
        <v>17</v>
      </c>
      <c r="D17" s="28" t="s">
        <v>14</v>
      </c>
      <c r="E17" s="28">
        <v>0</v>
      </c>
      <c r="F17" s="28" t="s">
        <v>14</v>
      </c>
      <c r="G17" s="28" t="s">
        <v>17</v>
      </c>
      <c r="H17" s="28" t="s">
        <v>14</v>
      </c>
      <c r="I17" s="28" t="s">
        <v>17</v>
      </c>
      <c r="J17" s="28" t="s">
        <v>14</v>
      </c>
      <c r="K17" s="28" t="s">
        <v>17</v>
      </c>
      <c r="L17" s="28" t="s">
        <v>14</v>
      </c>
      <c r="M17" s="28" t="s">
        <v>14</v>
      </c>
    </row>
    <row r="18" spans="1:13" ht="45" x14ac:dyDescent="0.25">
      <c r="A18" s="11" t="s">
        <v>29</v>
      </c>
      <c r="B18" s="28" t="s">
        <v>14</v>
      </c>
      <c r="C18" s="28" t="s">
        <v>17</v>
      </c>
      <c r="D18" s="28" t="s">
        <v>14</v>
      </c>
      <c r="E18" s="28">
        <v>0</v>
      </c>
      <c r="F18" s="28" t="s">
        <v>14</v>
      </c>
      <c r="G18" s="28" t="s">
        <v>14</v>
      </c>
      <c r="H18" s="28" t="s">
        <v>14</v>
      </c>
      <c r="I18" s="28" t="s">
        <v>14</v>
      </c>
      <c r="J18" s="28" t="s">
        <v>14</v>
      </c>
      <c r="K18" s="28" t="s">
        <v>14</v>
      </c>
      <c r="L18" s="28" t="s">
        <v>14</v>
      </c>
      <c r="M18" s="28" t="s">
        <v>14</v>
      </c>
    </row>
    <row r="19" spans="1:13" ht="22.5" x14ac:dyDescent="0.25">
      <c r="A19" s="11" t="s">
        <v>30</v>
      </c>
      <c r="B19" s="28">
        <v>248162</v>
      </c>
      <c r="C19" s="28" t="s">
        <v>17</v>
      </c>
      <c r="D19" s="28">
        <v>250044</v>
      </c>
      <c r="E19" s="28">
        <v>103738</v>
      </c>
      <c r="F19" s="28">
        <v>248920</v>
      </c>
      <c r="G19" s="28">
        <v>327261</v>
      </c>
      <c r="H19" s="28">
        <v>285866</v>
      </c>
      <c r="I19" s="28">
        <v>186306</v>
      </c>
      <c r="J19" s="28">
        <v>205839</v>
      </c>
      <c r="K19" s="28">
        <v>62752</v>
      </c>
      <c r="L19" s="28">
        <v>392915</v>
      </c>
      <c r="M19" s="28">
        <v>392915</v>
      </c>
    </row>
    <row r="20" spans="1:13" ht="33.75" x14ac:dyDescent="0.25">
      <c r="A20" s="11" t="s">
        <v>31</v>
      </c>
      <c r="B20" s="28">
        <v>73436</v>
      </c>
      <c r="C20" s="28" t="s">
        <v>17</v>
      </c>
      <c r="D20" s="28">
        <v>84800</v>
      </c>
      <c r="E20" s="28">
        <v>43614</v>
      </c>
      <c r="F20" s="28">
        <v>94994</v>
      </c>
      <c r="G20" s="28">
        <v>98733</v>
      </c>
      <c r="H20" s="28">
        <v>107996</v>
      </c>
      <c r="I20" s="28">
        <v>113943</v>
      </c>
      <c r="J20" s="28">
        <v>107910</v>
      </c>
      <c r="K20" s="28">
        <v>4653</v>
      </c>
      <c r="L20" s="28">
        <v>117820</v>
      </c>
      <c r="M20" s="28">
        <v>117820</v>
      </c>
    </row>
    <row r="21" spans="1:13" ht="22.5" x14ac:dyDescent="0.25">
      <c r="A21" s="11" t="s">
        <v>32</v>
      </c>
      <c r="B21" s="28" t="s">
        <v>14</v>
      </c>
      <c r="C21" s="28" t="s">
        <v>14</v>
      </c>
      <c r="D21" s="28" t="s">
        <v>14</v>
      </c>
      <c r="E21" s="28" t="s">
        <v>14</v>
      </c>
      <c r="F21" s="28" t="s">
        <v>14</v>
      </c>
      <c r="G21" s="28" t="s">
        <v>14</v>
      </c>
      <c r="H21" s="28" t="s">
        <v>14</v>
      </c>
      <c r="I21" s="28" t="s">
        <v>14</v>
      </c>
      <c r="J21" s="28" t="s">
        <v>14</v>
      </c>
      <c r="K21" s="28" t="s">
        <v>14</v>
      </c>
      <c r="L21" s="28" t="s">
        <v>14</v>
      </c>
      <c r="M21" s="28" t="s">
        <v>14</v>
      </c>
    </row>
    <row r="22" spans="1:13" ht="22.5" x14ac:dyDescent="0.25">
      <c r="A22" s="11" t="s">
        <v>33</v>
      </c>
      <c r="B22" s="28">
        <v>141000</v>
      </c>
      <c r="C22" s="28" t="s">
        <v>17</v>
      </c>
      <c r="D22" s="28">
        <v>146022</v>
      </c>
      <c r="E22" s="28">
        <v>48246</v>
      </c>
      <c r="F22" s="28">
        <v>92917</v>
      </c>
      <c r="G22" s="28">
        <v>202454</v>
      </c>
      <c r="H22" s="28">
        <v>132300</v>
      </c>
      <c r="I22" s="28">
        <v>12565</v>
      </c>
      <c r="J22" s="28">
        <v>94330</v>
      </c>
      <c r="K22" s="28">
        <v>0</v>
      </c>
      <c r="L22" s="28">
        <v>116769</v>
      </c>
      <c r="M22" s="28">
        <v>116769</v>
      </c>
    </row>
    <row r="23" spans="1:13" ht="22.5" x14ac:dyDescent="0.25">
      <c r="A23" s="11" t="s">
        <v>34</v>
      </c>
      <c r="B23" s="28">
        <v>33726</v>
      </c>
      <c r="C23" s="28" t="s">
        <v>17</v>
      </c>
      <c r="D23" s="28">
        <v>19222</v>
      </c>
      <c r="E23" s="28">
        <v>6708</v>
      </c>
      <c r="F23" s="28">
        <v>61009</v>
      </c>
      <c r="G23" s="28">
        <v>23144</v>
      </c>
      <c r="H23" s="28">
        <v>45570</v>
      </c>
      <c r="I23" s="28">
        <v>26160</v>
      </c>
      <c r="J23" s="28" t="s">
        <v>14</v>
      </c>
      <c r="K23" s="28">
        <v>42821</v>
      </c>
      <c r="L23" s="28">
        <v>15171</v>
      </c>
      <c r="M23" s="28">
        <v>15171</v>
      </c>
    </row>
    <row r="24" spans="1:13" ht="22.5" x14ac:dyDescent="0.25">
      <c r="A24" s="11" t="s">
        <v>35</v>
      </c>
      <c r="B24" s="28" t="s">
        <v>14</v>
      </c>
      <c r="C24" s="28" t="s">
        <v>17</v>
      </c>
      <c r="D24" s="28" t="s">
        <v>14</v>
      </c>
      <c r="E24" s="28" t="s">
        <v>14</v>
      </c>
      <c r="F24" s="28" t="s">
        <v>14</v>
      </c>
      <c r="G24" s="28" t="s">
        <v>14</v>
      </c>
      <c r="H24" s="28" t="s">
        <v>14</v>
      </c>
      <c r="I24" s="28" t="s">
        <v>14</v>
      </c>
      <c r="J24" s="28" t="s">
        <v>14</v>
      </c>
      <c r="K24" s="28" t="s">
        <v>14</v>
      </c>
      <c r="L24" s="28" t="s">
        <v>14</v>
      </c>
      <c r="M24" s="28" t="s">
        <v>14</v>
      </c>
    </row>
    <row r="25" spans="1:13" ht="33.75" x14ac:dyDescent="0.25">
      <c r="A25" s="11" t="s">
        <v>36</v>
      </c>
      <c r="B25" s="28" t="s">
        <v>14</v>
      </c>
      <c r="C25" s="28" t="s">
        <v>17</v>
      </c>
      <c r="D25" s="28" t="s">
        <v>14</v>
      </c>
      <c r="E25" s="28">
        <v>11878</v>
      </c>
      <c r="F25" s="28" t="s">
        <v>14</v>
      </c>
      <c r="G25" s="28">
        <v>17507</v>
      </c>
      <c r="H25" s="28" t="s">
        <v>14</v>
      </c>
      <c r="I25" s="28">
        <v>15999</v>
      </c>
      <c r="J25" s="28" t="s">
        <v>14</v>
      </c>
      <c r="K25" s="28">
        <v>268817</v>
      </c>
      <c r="L25" s="28" t="s">
        <v>14</v>
      </c>
      <c r="M25" s="28" t="s">
        <v>14</v>
      </c>
    </row>
    <row r="26" spans="1:13" ht="22.5" x14ac:dyDescent="0.25">
      <c r="A26" s="11" t="s">
        <v>37</v>
      </c>
      <c r="B26" s="28" t="s">
        <v>14</v>
      </c>
      <c r="C26" s="28" t="s">
        <v>17</v>
      </c>
      <c r="D26" s="28" t="s">
        <v>14</v>
      </c>
      <c r="E26" s="28">
        <v>0</v>
      </c>
      <c r="F26" s="28" t="s">
        <v>14</v>
      </c>
      <c r="G26" s="28" t="s">
        <v>38</v>
      </c>
      <c r="H26" s="28" t="s">
        <v>14</v>
      </c>
      <c r="I26" s="28">
        <v>6207</v>
      </c>
      <c r="J26" s="28">
        <v>3599</v>
      </c>
      <c r="K26" s="28">
        <v>0</v>
      </c>
      <c r="L26" s="28">
        <v>158326</v>
      </c>
      <c r="M26" s="28">
        <v>158326</v>
      </c>
    </row>
    <row r="27" spans="1:13" ht="33.75" x14ac:dyDescent="0.25">
      <c r="A27" s="11" t="s">
        <v>28</v>
      </c>
      <c r="B27" s="28" t="s">
        <v>14</v>
      </c>
      <c r="C27" s="28" t="s">
        <v>17</v>
      </c>
      <c r="D27" s="28" t="s">
        <v>14</v>
      </c>
      <c r="E27" s="28">
        <v>0</v>
      </c>
      <c r="F27" s="28" t="s">
        <v>14</v>
      </c>
      <c r="G27" s="28" t="s">
        <v>17</v>
      </c>
      <c r="H27" s="28" t="s">
        <v>17</v>
      </c>
      <c r="I27" s="28" t="s">
        <v>17</v>
      </c>
      <c r="J27" s="28" t="s">
        <v>14</v>
      </c>
      <c r="K27" s="28" t="s">
        <v>17</v>
      </c>
      <c r="L27" s="28">
        <v>0</v>
      </c>
      <c r="M27" s="28">
        <v>0</v>
      </c>
    </row>
    <row r="28" spans="1:13" ht="33.75" x14ac:dyDescent="0.25">
      <c r="A28" s="11" t="s">
        <v>39</v>
      </c>
      <c r="B28" s="28" t="s">
        <v>14</v>
      </c>
      <c r="C28" s="28" t="s">
        <v>17</v>
      </c>
      <c r="D28" s="28" t="s">
        <v>14</v>
      </c>
      <c r="E28" s="28" t="s">
        <v>14</v>
      </c>
      <c r="F28" s="28" t="s">
        <v>14</v>
      </c>
      <c r="G28" s="28" t="s">
        <v>14</v>
      </c>
      <c r="H28" s="28" t="s">
        <v>14</v>
      </c>
      <c r="I28" s="28" t="s">
        <v>14</v>
      </c>
      <c r="J28" s="28" t="s">
        <v>14</v>
      </c>
      <c r="K28" s="28" t="s">
        <v>14</v>
      </c>
      <c r="L28" s="28" t="s">
        <v>14</v>
      </c>
      <c r="M28" s="28" t="s">
        <v>14</v>
      </c>
    </row>
    <row r="29" spans="1:13" x14ac:dyDescent="0.25">
      <c r="B29" s="28">
        <f>SUM(B4:B28)</f>
        <v>625371</v>
      </c>
      <c r="C29" s="28">
        <f t="shared" ref="C29:M29" si="0">SUM(C4:C28)</f>
        <v>24228</v>
      </c>
      <c r="D29" s="28">
        <f t="shared" si="0"/>
        <v>684374</v>
      </c>
      <c r="E29" s="28">
        <f t="shared" si="0"/>
        <v>375869</v>
      </c>
      <c r="F29" s="28">
        <f t="shared" si="0"/>
        <v>1048635</v>
      </c>
      <c r="G29" s="28">
        <f t="shared" si="0"/>
        <v>1294867</v>
      </c>
      <c r="H29" s="28">
        <f t="shared" si="0"/>
        <v>1111950</v>
      </c>
      <c r="I29" s="28">
        <f t="shared" si="0"/>
        <v>795193</v>
      </c>
      <c r="J29" s="28">
        <f t="shared" si="0"/>
        <v>763029</v>
      </c>
      <c r="K29" s="28">
        <f t="shared" si="0"/>
        <v>669921.33771600004</v>
      </c>
      <c r="L29" s="28">
        <f t="shared" si="0"/>
        <v>1414341</v>
      </c>
      <c r="M29" s="28">
        <f t="shared" si="0"/>
        <v>1414341</v>
      </c>
    </row>
    <row r="32" spans="1:13" x14ac:dyDescent="0.25">
      <c r="C32" s="23"/>
      <c r="F32" s="23"/>
    </row>
    <row r="33" spans="1:13" x14ac:dyDescent="0.25">
      <c r="B33" s="24"/>
      <c r="C33" s="23"/>
      <c r="F33" s="23"/>
    </row>
    <row r="34" spans="1:13" x14ac:dyDescent="0.25">
      <c r="C34" s="23"/>
      <c r="F34" s="23"/>
    </row>
    <row r="35" spans="1:13" x14ac:dyDescent="0.25">
      <c r="C35" s="23"/>
      <c r="F35" s="23"/>
    </row>
    <row r="36" spans="1:13" x14ac:dyDescent="0.25">
      <c r="C36" s="23"/>
      <c r="F36" s="23"/>
    </row>
    <row r="38" spans="1:13" ht="15" customHeight="1" x14ac:dyDescent="0.25">
      <c r="A38" s="42" t="s">
        <v>40</v>
      </c>
      <c r="B38" s="42"/>
      <c r="C38" s="42"/>
      <c r="D38" s="42"/>
      <c r="E38" s="42"/>
      <c r="F38" s="42"/>
      <c r="G38" s="42"/>
      <c r="H38" s="42"/>
      <c r="I38" s="42"/>
      <c r="J38" s="42"/>
      <c r="K38" s="42"/>
      <c r="L38" s="42"/>
      <c r="M38" s="42"/>
    </row>
    <row r="39" spans="1:13" x14ac:dyDescent="0.25">
      <c r="A39" s="42"/>
      <c r="B39" s="42"/>
      <c r="C39" s="42"/>
      <c r="D39" s="42"/>
      <c r="E39" s="42"/>
      <c r="F39" s="42"/>
      <c r="G39" s="42"/>
      <c r="H39" s="42"/>
      <c r="I39" s="42"/>
      <c r="J39" s="42"/>
      <c r="K39" s="42"/>
      <c r="L39" s="42"/>
      <c r="M39" s="42"/>
    </row>
    <row r="40" spans="1:13" x14ac:dyDescent="0.25">
      <c r="A40" s="42"/>
      <c r="B40" s="42"/>
      <c r="C40" s="42"/>
      <c r="D40" s="42"/>
      <c r="E40" s="42"/>
      <c r="F40" s="42"/>
      <c r="G40" s="42"/>
      <c r="H40" s="42"/>
      <c r="I40" s="42"/>
      <c r="J40" s="42"/>
      <c r="K40" s="42"/>
      <c r="L40" s="42"/>
      <c r="M40" s="42"/>
    </row>
    <row r="41" spans="1:13" x14ac:dyDescent="0.25">
      <c r="A41" s="42"/>
      <c r="B41" s="42"/>
      <c r="C41" s="42"/>
      <c r="D41" s="42"/>
      <c r="E41" s="42"/>
      <c r="F41" s="42"/>
      <c r="G41" s="42"/>
      <c r="H41" s="42"/>
      <c r="I41" s="42"/>
      <c r="J41" s="42"/>
      <c r="K41" s="42"/>
      <c r="L41" s="42"/>
      <c r="M41" s="42"/>
    </row>
    <row r="42" spans="1:13" x14ac:dyDescent="0.25">
      <c r="A42" s="42"/>
      <c r="B42" s="42"/>
      <c r="C42" s="42"/>
      <c r="D42" s="42"/>
      <c r="E42" s="42"/>
      <c r="F42" s="42"/>
      <c r="G42" s="42"/>
      <c r="H42" s="42"/>
      <c r="I42" s="42"/>
      <c r="J42" s="42"/>
      <c r="K42" s="42"/>
      <c r="L42" s="42"/>
      <c r="M42" s="42"/>
    </row>
    <row r="43" spans="1:13" x14ac:dyDescent="0.25">
      <c r="A43" s="42"/>
      <c r="B43" s="42"/>
      <c r="C43" s="42"/>
      <c r="D43" s="42"/>
      <c r="E43" s="42"/>
      <c r="F43" s="42"/>
      <c r="G43" s="42"/>
      <c r="H43" s="42"/>
      <c r="I43" s="42"/>
      <c r="J43" s="42"/>
      <c r="K43" s="42"/>
      <c r="L43" s="42"/>
      <c r="M43" s="42"/>
    </row>
  </sheetData>
  <sheetProtection sheet="1" objects="1" scenarios="1" sort="0" autoFilter="0" pivotTables="0"/>
  <mergeCells count="1">
    <mergeCell ref="A38:M4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workbookViewId="0"/>
  </sheetViews>
  <sheetFormatPr baseColWidth="10" defaultColWidth="11.42578125" defaultRowHeight="25.9" customHeight="1" x14ac:dyDescent="0.25"/>
  <cols>
    <col min="1" max="1" width="16.28515625" customWidth="1"/>
  </cols>
  <sheetData>
    <row r="1" spans="1:14" ht="15" x14ac:dyDescent="0.25">
      <c r="A1" s="65" t="s">
        <v>190</v>
      </c>
    </row>
    <row r="2" spans="1:14" ht="15" x14ac:dyDescent="0.25"/>
    <row r="3" spans="1:14" ht="25.9" customHeight="1" x14ac:dyDescent="0.25">
      <c r="A3" s="3" t="s">
        <v>0</v>
      </c>
      <c r="B3" s="3" t="s">
        <v>1</v>
      </c>
      <c r="C3" s="3" t="s">
        <v>2</v>
      </c>
      <c r="D3" s="3" t="s">
        <v>3</v>
      </c>
      <c r="E3" s="3" t="s">
        <v>4</v>
      </c>
      <c r="F3" s="3" t="s">
        <v>5</v>
      </c>
      <c r="G3" s="3" t="s">
        <v>6</v>
      </c>
      <c r="H3" s="3" t="s">
        <v>7</v>
      </c>
      <c r="I3" s="8" t="s">
        <v>8</v>
      </c>
      <c r="J3" s="8" t="s">
        <v>9</v>
      </c>
      <c r="K3" s="8" t="s">
        <v>41</v>
      </c>
      <c r="L3" s="8" t="s">
        <v>10</v>
      </c>
      <c r="M3" s="8" t="s">
        <v>11</v>
      </c>
      <c r="N3" s="3" t="s">
        <v>12</v>
      </c>
    </row>
    <row r="4" spans="1:14" ht="68.25" customHeight="1" x14ac:dyDescent="0.25">
      <c r="A4" s="11" t="s">
        <v>42</v>
      </c>
      <c r="B4" s="7">
        <v>0</v>
      </c>
      <c r="C4" s="7">
        <v>0</v>
      </c>
      <c r="D4" s="7">
        <v>0</v>
      </c>
      <c r="E4" s="7">
        <v>0</v>
      </c>
      <c r="F4" s="12">
        <v>75594</v>
      </c>
      <c r="G4" s="12">
        <v>0</v>
      </c>
      <c r="H4" s="12">
        <v>200927</v>
      </c>
      <c r="I4" s="12">
        <v>117973</v>
      </c>
      <c r="J4" s="12">
        <v>650000</v>
      </c>
      <c r="K4" s="12">
        <v>1053992</v>
      </c>
      <c r="L4" s="12">
        <v>844802</v>
      </c>
      <c r="M4" s="12">
        <v>1086500</v>
      </c>
      <c r="N4" s="12">
        <v>1086500</v>
      </c>
    </row>
    <row r="5" spans="1:14" ht="67.5" customHeight="1" x14ac:dyDescent="0.25">
      <c r="A5" s="11" t="s">
        <v>43</v>
      </c>
      <c r="B5" s="7">
        <v>0</v>
      </c>
      <c r="C5" s="7">
        <v>0</v>
      </c>
      <c r="D5" s="7">
        <v>0</v>
      </c>
      <c r="E5" s="7">
        <v>0</v>
      </c>
      <c r="F5" s="12">
        <v>9730</v>
      </c>
      <c r="G5" s="12">
        <v>0</v>
      </c>
      <c r="H5" s="12">
        <v>30000</v>
      </c>
      <c r="I5" s="12">
        <v>24184</v>
      </c>
      <c r="J5" s="12">
        <v>51470</v>
      </c>
      <c r="K5" s="12">
        <v>178253</v>
      </c>
      <c r="L5" s="12">
        <v>130700</v>
      </c>
      <c r="M5" s="12">
        <v>100000</v>
      </c>
      <c r="N5" s="12">
        <v>100000</v>
      </c>
    </row>
    <row r="6" spans="1:14" ht="74.25" customHeight="1" x14ac:dyDescent="0.25">
      <c r="A6" s="11" t="s">
        <v>44</v>
      </c>
      <c r="B6" s="7">
        <v>0</v>
      </c>
      <c r="C6" s="7">
        <v>0</v>
      </c>
      <c r="D6" s="7">
        <v>0</v>
      </c>
      <c r="E6" s="7">
        <v>0</v>
      </c>
      <c r="F6" s="7">
        <v>0</v>
      </c>
      <c r="G6" s="7">
        <v>0</v>
      </c>
      <c r="H6" s="7">
        <v>0</v>
      </c>
      <c r="I6" s="7">
        <v>0</v>
      </c>
      <c r="J6" s="7">
        <v>0</v>
      </c>
      <c r="K6" s="7">
        <v>0</v>
      </c>
      <c r="L6" s="7">
        <v>0</v>
      </c>
      <c r="M6" s="7">
        <v>0</v>
      </c>
      <c r="N6" s="7">
        <v>0</v>
      </c>
    </row>
    <row r="7" spans="1:14" ht="77.25" customHeight="1" x14ac:dyDescent="0.25">
      <c r="A7" s="11" t="s">
        <v>45</v>
      </c>
      <c r="B7" s="7">
        <v>0</v>
      </c>
      <c r="C7" s="7">
        <v>0</v>
      </c>
      <c r="D7" s="7">
        <v>0</v>
      </c>
      <c r="E7" s="7">
        <v>0</v>
      </c>
      <c r="F7" s="7">
        <v>0</v>
      </c>
      <c r="G7" s="7">
        <v>0</v>
      </c>
      <c r="H7" s="7">
        <v>0</v>
      </c>
      <c r="I7" s="7">
        <v>0</v>
      </c>
      <c r="J7" s="7">
        <v>0</v>
      </c>
      <c r="K7" s="7">
        <v>0</v>
      </c>
      <c r="L7" s="7">
        <v>0</v>
      </c>
      <c r="M7" s="7">
        <v>0</v>
      </c>
      <c r="N7" s="7">
        <v>0</v>
      </c>
    </row>
    <row r="8" spans="1:14" ht="91.5" customHeight="1" x14ac:dyDescent="0.25">
      <c r="A8" s="11" t="s">
        <v>46</v>
      </c>
      <c r="B8" s="7">
        <v>0</v>
      </c>
      <c r="C8" s="7">
        <v>0</v>
      </c>
      <c r="D8" s="7">
        <v>0</v>
      </c>
      <c r="E8" s="7">
        <v>0</v>
      </c>
      <c r="F8" s="7">
        <v>0</v>
      </c>
      <c r="G8" s="7">
        <v>0</v>
      </c>
      <c r="H8" s="7">
        <v>0</v>
      </c>
      <c r="I8" s="7">
        <v>0</v>
      </c>
      <c r="J8" s="7">
        <v>0</v>
      </c>
      <c r="K8" s="7">
        <v>0</v>
      </c>
      <c r="L8" s="7">
        <v>0</v>
      </c>
      <c r="M8" s="7">
        <v>0</v>
      </c>
      <c r="N8" s="7">
        <v>0</v>
      </c>
    </row>
    <row r="9" spans="1:14" ht="58.5" customHeight="1" x14ac:dyDescent="0.25">
      <c r="A9" s="11" t="s">
        <v>47</v>
      </c>
      <c r="B9" s="7">
        <v>0</v>
      </c>
      <c r="C9" s="7">
        <v>0</v>
      </c>
      <c r="D9" s="7">
        <v>0</v>
      </c>
      <c r="E9" s="7">
        <v>0</v>
      </c>
      <c r="F9" s="7">
        <v>0</v>
      </c>
      <c r="G9" s="7">
        <v>0</v>
      </c>
      <c r="H9" s="7">
        <v>0</v>
      </c>
      <c r="I9" s="7">
        <v>0</v>
      </c>
      <c r="J9" s="7">
        <v>0</v>
      </c>
      <c r="K9" s="7">
        <v>0</v>
      </c>
      <c r="L9" s="7">
        <v>0</v>
      </c>
      <c r="M9" s="7">
        <v>0</v>
      </c>
      <c r="N9" s="7">
        <v>0</v>
      </c>
    </row>
    <row r="10" spans="1:14" ht="58.5" customHeight="1" x14ac:dyDescent="0.25">
      <c r="A10" s="11" t="s">
        <v>48</v>
      </c>
      <c r="B10" s="7">
        <v>0</v>
      </c>
      <c r="C10" s="7">
        <v>0</v>
      </c>
      <c r="D10" s="7">
        <v>0</v>
      </c>
      <c r="E10" s="7">
        <v>0</v>
      </c>
      <c r="F10" s="12">
        <v>3665</v>
      </c>
      <c r="G10" s="12">
        <v>2447</v>
      </c>
      <c r="H10" s="12">
        <v>4998</v>
      </c>
      <c r="I10" s="12">
        <v>4998</v>
      </c>
      <c r="J10" s="12">
        <v>10000</v>
      </c>
      <c r="K10" s="12">
        <v>26568</v>
      </c>
      <c r="L10" s="12">
        <v>20964</v>
      </c>
      <c r="M10" s="12">
        <v>16161</v>
      </c>
      <c r="N10" s="12">
        <v>16161</v>
      </c>
    </row>
    <row r="11" spans="1:14" ht="58.5" customHeight="1" x14ac:dyDescent="0.25">
      <c r="A11" s="11" t="s">
        <v>49</v>
      </c>
      <c r="B11" s="7">
        <v>0</v>
      </c>
      <c r="C11" s="7">
        <v>0</v>
      </c>
      <c r="D11" s="7">
        <v>0</v>
      </c>
      <c r="E11" s="7">
        <v>0</v>
      </c>
      <c r="F11" s="12">
        <v>5119</v>
      </c>
      <c r="G11" s="12">
        <v>0</v>
      </c>
      <c r="H11" s="12">
        <v>4120</v>
      </c>
      <c r="I11" s="12">
        <v>1393</v>
      </c>
      <c r="J11" s="12">
        <v>1700</v>
      </c>
      <c r="K11" s="12">
        <v>52063</v>
      </c>
      <c r="L11" s="12">
        <v>13291</v>
      </c>
      <c r="M11" s="12">
        <v>0</v>
      </c>
      <c r="N11" s="12">
        <v>0</v>
      </c>
    </row>
  </sheetData>
  <sheetProtection sheet="1" objects="1" scenarios="1" sort="0" autoFilter="0" pivotTables="0"/>
  <pageMargins left="0.7" right="0.7" top="0.75" bottom="0.75" header="0.3" footer="0.3"/>
  <pageSetup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zoomScaleNormal="100" workbookViewId="0"/>
  </sheetViews>
  <sheetFormatPr baseColWidth="10" defaultColWidth="11.42578125" defaultRowHeight="12" x14ac:dyDescent="0.2"/>
  <cols>
    <col min="1" max="1" width="8.28515625" style="2" customWidth="1"/>
    <col min="2" max="13" width="8.85546875" style="2" customWidth="1"/>
    <col min="14" max="16384" width="11.42578125" style="2"/>
  </cols>
  <sheetData>
    <row r="1" spans="1:13" ht="15" x14ac:dyDescent="0.25">
      <c r="A1" s="65" t="s">
        <v>191</v>
      </c>
    </row>
    <row r="3" spans="1:13" ht="33.75" x14ac:dyDescent="0.2">
      <c r="A3" s="3" t="s">
        <v>0</v>
      </c>
      <c r="B3" s="3" t="s">
        <v>1</v>
      </c>
      <c r="C3" s="3" t="s">
        <v>2</v>
      </c>
      <c r="D3" s="3" t="s">
        <v>3</v>
      </c>
      <c r="E3" s="3" t="s">
        <v>4</v>
      </c>
      <c r="F3" s="3" t="s">
        <v>5</v>
      </c>
      <c r="G3" s="3" t="s">
        <v>6</v>
      </c>
      <c r="H3" s="3" t="s">
        <v>7</v>
      </c>
      <c r="I3" s="3" t="s">
        <v>8</v>
      </c>
      <c r="J3" s="3" t="s">
        <v>9</v>
      </c>
      <c r="K3" s="3" t="s">
        <v>10</v>
      </c>
      <c r="L3" s="3" t="s">
        <v>11</v>
      </c>
      <c r="M3" s="3" t="s">
        <v>12</v>
      </c>
    </row>
    <row r="4" spans="1:13" ht="112.5" x14ac:dyDescent="0.2">
      <c r="A4" s="5" t="s">
        <v>50</v>
      </c>
      <c r="B4" s="7">
        <v>11822</v>
      </c>
      <c r="C4" s="7">
        <v>6288</v>
      </c>
      <c r="D4" s="7">
        <v>13582</v>
      </c>
      <c r="E4" s="7">
        <v>0</v>
      </c>
      <c r="F4" s="7">
        <v>16718</v>
      </c>
      <c r="G4" s="7">
        <v>0</v>
      </c>
      <c r="H4" s="7">
        <v>9432</v>
      </c>
      <c r="I4" s="7">
        <v>0</v>
      </c>
      <c r="J4" s="7">
        <v>12754</v>
      </c>
      <c r="K4" s="7">
        <v>12754</v>
      </c>
      <c r="L4" s="7">
        <v>9740</v>
      </c>
      <c r="M4" s="7">
        <v>9740</v>
      </c>
    </row>
    <row r="5" spans="1:13" ht="135" x14ac:dyDescent="0.2">
      <c r="A5" s="5" t="s">
        <v>51</v>
      </c>
      <c r="B5" s="7">
        <v>2767</v>
      </c>
      <c r="C5" s="7">
        <v>2515</v>
      </c>
      <c r="D5" s="7">
        <v>3178</v>
      </c>
      <c r="E5" s="7">
        <v>0</v>
      </c>
      <c r="F5" s="7">
        <v>3912</v>
      </c>
      <c r="G5" s="7">
        <v>0</v>
      </c>
      <c r="H5" s="7">
        <v>2207</v>
      </c>
      <c r="I5" s="7">
        <v>0</v>
      </c>
      <c r="J5" s="7">
        <v>2985</v>
      </c>
      <c r="K5" s="7">
        <v>2985</v>
      </c>
      <c r="L5" s="7">
        <v>2279</v>
      </c>
      <c r="M5" s="7">
        <v>2279</v>
      </c>
    </row>
    <row r="6" spans="1:13" ht="191.25" x14ac:dyDescent="0.2">
      <c r="A6" s="4" t="s">
        <v>52</v>
      </c>
      <c r="B6" s="7">
        <v>12448</v>
      </c>
      <c r="C6" s="7">
        <v>12448</v>
      </c>
      <c r="D6" s="7">
        <v>17960</v>
      </c>
      <c r="E6" s="7">
        <v>17960</v>
      </c>
      <c r="F6" s="7">
        <v>8985</v>
      </c>
      <c r="G6" s="7">
        <v>8985</v>
      </c>
      <c r="H6" s="7">
        <v>9439</v>
      </c>
      <c r="I6" s="7">
        <v>8982</v>
      </c>
      <c r="J6" s="7">
        <v>11686</v>
      </c>
      <c r="K6" s="7">
        <v>8333</v>
      </c>
      <c r="L6" s="7">
        <v>7808</v>
      </c>
      <c r="M6" s="7">
        <v>7808</v>
      </c>
    </row>
    <row r="7" spans="1:13" ht="157.5" x14ac:dyDescent="0.2">
      <c r="A7" s="5" t="s">
        <v>53</v>
      </c>
      <c r="B7" s="7">
        <v>12448</v>
      </c>
      <c r="C7" s="7">
        <v>12448</v>
      </c>
      <c r="D7" s="7">
        <v>17960</v>
      </c>
      <c r="E7" s="7">
        <v>17960</v>
      </c>
      <c r="F7" s="7">
        <v>8985</v>
      </c>
      <c r="G7" s="7">
        <v>8985</v>
      </c>
      <c r="H7" s="7">
        <v>9439</v>
      </c>
      <c r="I7" s="7">
        <v>8982</v>
      </c>
      <c r="J7" s="7">
        <v>11686</v>
      </c>
      <c r="K7" s="7">
        <v>8333</v>
      </c>
      <c r="L7" s="7">
        <v>7808</v>
      </c>
      <c r="M7" s="7">
        <v>7808</v>
      </c>
    </row>
  </sheetData>
  <sheetProtection sheet="1" objects="1" scenarios="1" sort="0" autoFilter="0" pivotTables="0"/>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heetViews>
  <sheetFormatPr baseColWidth="10" defaultColWidth="11.42578125" defaultRowHeight="15" x14ac:dyDescent="0.25"/>
  <cols>
    <col min="1" max="1" width="16.5703125" customWidth="1"/>
    <col min="11" max="11" width="14.85546875" customWidth="1"/>
  </cols>
  <sheetData>
    <row r="1" spans="1:13" x14ac:dyDescent="0.25">
      <c r="A1" s="65" t="s">
        <v>192</v>
      </c>
    </row>
    <row r="3" spans="1:13" ht="33.75" x14ac:dyDescent="0.25">
      <c r="A3" s="3" t="s">
        <v>0</v>
      </c>
      <c r="B3" s="3" t="s">
        <v>1</v>
      </c>
      <c r="C3" s="3" t="s">
        <v>2</v>
      </c>
      <c r="D3" s="3" t="s">
        <v>3</v>
      </c>
      <c r="E3" s="3" t="s">
        <v>4</v>
      </c>
      <c r="F3" s="3" t="s">
        <v>5</v>
      </c>
      <c r="G3" s="3" t="s">
        <v>6</v>
      </c>
      <c r="H3" s="3" t="s">
        <v>7</v>
      </c>
      <c r="I3" s="8" t="s">
        <v>8</v>
      </c>
      <c r="J3" s="8" t="s">
        <v>9</v>
      </c>
      <c r="K3" s="8" t="s">
        <v>54</v>
      </c>
      <c r="L3" s="8" t="s">
        <v>11</v>
      </c>
      <c r="M3" s="3" t="s">
        <v>12</v>
      </c>
    </row>
    <row r="4" spans="1:13" ht="132.75" customHeight="1" x14ac:dyDescent="0.25">
      <c r="A4" s="11" t="s">
        <v>55</v>
      </c>
      <c r="B4" s="7">
        <v>0</v>
      </c>
      <c r="C4" s="7">
        <v>0</v>
      </c>
      <c r="D4" s="7">
        <v>0</v>
      </c>
      <c r="E4" s="7">
        <v>0</v>
      </c>
      <c r="F4" s="7">
        <v>0</v>
      </c>
      <c r="G4" s="7">
        <v>0</v>
      </c>
      <c r="H4" s="7">
        <v>0</v>
      </c>
      <c r="I4" s="7">
        <v>0</v>
      </c>
      <c r="J4" s="7">
        <v>0</v>
      </c>
      <c r="K4" s="7">
        <v>0</v>
      </c>
      <c r="L4" s="7">
        <v>0</v>
      </c>
      <c r="M4" s="7">
        <v>0</v>
      </c>
    </row>
    <row r="5" spans="1:13" ht="131.25" customHeight="1" x14ac:dyDescent="0.25">
      <c r="A5" s="11" t="s">
        <v>56</v>
      </c>
      <c r="B5" s="7">
        <v>0</v>
      </c>
      <c r="C5" s="7">
        <v>0</v>
      </c>
      <c r="D5" s="7">
        <v>0</v>
      </c>
      <c r="E5" s="7">
        <v>0</v>
      </c>
      <c r="F5" s="7">
        <v>0</v>
      </c>
      <c r="G5" s="7">
        <v>0</v>
      </c>
      <c r="H5" s="7">
        <v>0</v>
      </c>
      <c r="I5" s="7">
        <v>0</v>
      </c>
      <c r="J5" s="7">
        <v>0</v>
      </c>
      <c r="K5" s="7">
        <v>0</v>
      </c>
      <c r="L5" s="7">
        <v>0</v>
      </c>
      <c r="M5" s="7">
        <v>0</v>
      </c>
    </row>
    <row r="6" spans="1:13" ht="87.75" customHeight="1" x14ac:dyDescent="0.25">
      <c r="A6" s="11" t="s">
        <v>57</v>
      </c>
      <c r="B6" s="7">
        <v>0</v>
      </c>
      <c r="C6" s="7">
        <v>0</v>
      </c>
      <c r="D6" s="7">
        <v>0</v>
      </c>
      <c r="E6" s="7">
        <v>0</v>
      </c>
      <c r="F6" s="7">
        <v>0</v>
      </c>
      <c r="G6" s="7">
        <v>0</v>
      </c>
      <c r="H6" s="7">
        <v>0</v>
      </c>
      <c r="I6" s="7">
        <v>0</v>
      </c>
      <c r="J6" s="9">
        <v>8935</v>
      </c>
      <c r="K6" s="9">
        <v>346</v>
      </c>
      <c r="L6" s="9">
        <v>8229</v>
      </c>
      <c r="M6" s="9">
        <v>8229</v>
      </c>
    </row>
    <row r="7" spans="1:13" ht="87.75" customHeight="1" x14ac:dyDescent="0.25">
      <c r="A7" s="11" t="s">
        <v>58</v>
      </c>
      <c r="B7" s="7">
        <v>0</v>
      </c>
      <c r="C7" s="7">
        <v>0</v>
      </c>
      <c r="D7" s="7">
        <v>0</v>
      </c>
      <c r="E7" s="7">
        <v>0</v>
      </c>
      <c r="F7" s="7">
        <v>0</v>
      </c>
      <c r="G7" s="7">
        <v>0</v>
      </c>
      <c r="H7" s="7">
        <v>0</v>
      </c>
      <c r="I7" s="7">
        <v>0</v>
      </c>
      <c r="J7" s="9">
        <v>20849</v>
      </c>
      <c r="K7" s="9">
        <v>1927</v>
      </c>
      <c r="L7" s="9">
        <v>9612</v>
      </c>
      <c r="M7" s="9">
        <v>9612</v>
      </c>
    </row>
    <row r="8" spans="1:13" ht="87.75" customHeight="1" x14ac:dyDescent="0.25">
      <c r="A8" s="11" t="s">
        <v>59</v>
      </c>
      <c r="B8" s="7">
        <v>0</v>
      </c>
      <c r="C8" s="7">
        <v>0</v>
      </c>
      <c r="D8" s="7">
        <v>0</v>
      </c>
      <c r="E8" s="7">
        <v>0</v>
      </c>
      <c r="F8" s="7">
        <v>0</v>
      </c>
      <c r="G8" s="7">
        <v>0</v>
      </c>
      <c r="H8" s="7">
        <v>0</v>
      </c>
      <c r="I8" s="7">
        <v>0</v>
      </c>
      <c r="J8" s="9">
        <v>400</v>
      </c>
      <c r="K8" s="9">
        <v>184</v>
      </c>
      <c r="L8" s="9">
        <v>0</v>
      </c>
      <c r="M8" s="9">
        <v>0</v>
      </c>
    </row>
    <row r="9" spans="1:13" ht="87.75" customHeight="1" x14ac:dyDescent="0.25">
      <c r="A9" s="11" t="s">
        <v>60</v>
      </c>
      <c r="B9" s="7">
        <v>0</v>
      </c>
      <c r="C9" s="7">
        <v>0</v>
      </c>
      <c r="D9" s="7">
        <v>0</v>
      </c>
      <c r="E9" s="7">
        <v>0</v>
      </c>
      <c r="F9" s="7">
        <v>0</v>
      </c>
      <c r="G9" s="7">
        <v>0</v>
      </c>
      <c r="H9" s="7">
        <v>0</v>
      </c>
      <c r="I9" s="7">
        <v>0</v>
      </c>
      <c r="J9" s="9">
        <v>0</v>
      </c>
      <c r="K9" s="7">
        <v>0</v>
      </c>
      <c r="L9" s="7">
        <v>0</v>
      </c>
      <c r="M9" s="7">
        <v>0</v>
      </c>
    </row>
    <row r="10" spans="1:13" ht="87.75" customHeight="1" x14ac:dyDescent="0.25">
      <c r="A10" s="11" t="s">
        <v>61</v>
      </c>
      <c r="B10" s="7">
        <v>0</v>
      </c>
      <c r="C10" s="7">
        <v>0</v>
      </c>
      <c r="D10" s="7">
        <v>0</v>
      </c>
      <c r="E10" s="7">
        <v>0</v>
      </c>
      <c r="F10" s="7">
        <v>0</v>
      </c>
      <c r="G10" s="7">
        <v>0</v>
      </c>
      <c r="H10" s="7">
        <v>0</v>
      </c>
      <c r="I10" s="7">
        <v>0</v>
      </c>
      <c r="J10" s="9">
        <v>0</v>
      </c>
      <c r="K10" s="7">
        <v>0</v>
      </c>
      <c r="L10" s="7">
        <v>0</v>
      </c>
      <c r="M10" s="7">
        <v>0</v>
      </c>
    </row>
    <row r="11" spans="1:13" ht="87.75" customHeight="1" x14ac:dyDescent="0.25">
      <c r="A11" s="11" t="s">
        <v>62</v>
      </c>
      <c r="B11" s="7">
        <v>0</v>
      </c>
      <c r="C11" s="7">
        <v>0</v>
      </c>
      <c r="D11" s="7">
        <v>0</v>
      </c>
      <c r="E11" s="7">
        <v>0</v>
      </c>
      <c r="F11" s="7">
        <v>0</v>
      </c>
      <c r="G11" s="7">
        <v>0</v>
      </c>
      <c r="H11" s="7">
        <v>0</v>
      </c>
      <c r="I11" s="7">
        <v>0</v>
      </c>
      <c r="J11" s="9">
        <v>0</v>
      </c>
      <c r="K11" s="7">
        <v>0</v>
      </c>
      <c r="L11" s="7">
        <v>0</v>
      </c>
      <c r="M11" s="7">
        <v>0</v>
      </c>
    </row>
    <row r="12" spans="1:13" ht="87.75" customHeight="1" x14ac:dyDescent="0.25">
      <c r="A12" s="11" t="s">
        <v>63</v>
      </c>
      <c r="B12" s="7">
        <v>0</v>
      </c>
      <c r="C12" s="7">
        <v>0</v>
      </c>
      <c r="D12" s="7">
        <v>0</v>
      </c>
      <c r="E12" s="7">
        <v>0</v>
      </c>
      <c r="F12" s="7">
        <v>0</v>
      </c>
      <c r="G12" s="7">
        <v>0</v>
      </c>
      <c r="H12" s="7">
        <v>0</v>
      </c>
      <c r="I12" s="7">
        <v>0</v>
      </c>
      <c r="J12" s="9">
        <v>578</v>
      </c>
      <c r="K12" s="9">
        <v>0</v>
      </c>
      <c r="L12" s="9">
        <v>5468</v>
      </c>
      <c r="M12" s="9">
        <v>5468</v>
      </c>
    </row>
    <row r="13" spans="1:13" ht="87.75" customHeight="1" x14ac:dyDescent="0.25">
      <c r="A13" s="11" t="s">
        <v>64</v>
      </c>
      <c r="B13" s="7">
        <v>0</v>
      </c>
      <c r="C13" s="7">
        <v>0</v>
      </c>
      <c r="D13" s="7">
        <v>0</v>
      </c>
      <c r="E13" s="7">
        <v>0</v>
      </c>
      <c r="F13" s="7">
        <v>0</v>
      </c>
      <c r="G13" s="7">
        <v>0</v>
      </c>
      <c r="H13" s="7">
        <v>0</v>
      </c>
      <c r="I13" s="7">
        <v>0</v>
      </c>
      <c r="J13" s="9">
        <v>1011</v>
      </c>
      <c r="K13" s="9">
        <v>611</v>
      </c>
      <c r="L13" s="9">
        <v>758</v>
      </c>
      <c r="M13" s="9">
        <v>758</v>
      </c>
    </row>
    <row r="14" spans="1:13" ht="87.75" customHeight="1" x14ac:dyDescent="0.25">
      <c r="A14" s="11" t="s">
        <v>65</v>
      </c>
      <c r="B14" s="7">
        <v>0</v>
      </c>
      <c r="C14" s="7">
        <v>0</v>
      </c>
      <c r="D14" s="7">
        <v>0</v>
      </c>
      <c r="E14" s="7">
        <v>0</v>
      </c>
      <c r="F14" s="7">
        <v>0</v>
      </c>
      <c r="G14" s="7">
        <v>0</v>
      </c>
      <c r="H14" s="7">
        <v>0</v>
      </c>
      <c r="I14" s="7">
        <v>0</v>
      </c>
      <c r="J14" s="9">
        <v>592</v>
      </c>
      <c r="K14" s="9">
        <v>63</v>
      </c>
      <c r="L14" s="9">
        <v>62</v>
      </c>
      <c r="M14" s="9">
        <v>62</v>
      </c>
    </row>
  </sheetData>
  <sheetProtection sheet="1" objects="1" scenarios="1" sort="0" autoFilter="0" pivotTables="0"/>
  <pageMargins left="0.7" right="0.7" top="0.75" bottom="0.75" header="0.3" footer="0.3"/>
  <pageSetup orientation="portrait" horizontalDpi="4294967292"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workbookViewId="0"/>
  </sheetViews>
  <sheetFormatPr baseColWidth="10" defaultColWidth="11.42578125" defaultRowHeight="15" x14ac:dyDescent="0.25"/>
  <cols>
    <col min="1" max="1" width="23.28515625" customWidth="1"/>
    <col min="11" max="11" width="12.5703125" bestFit="1" customWidth="1"/>
    <col min="13" max="13" width="12.140625" bestFit="1" customWidth="1"/>
  </cols>
  <sheetData>
    <row r="1" spans="1:14" x14ac:dyDescent="0.25">
      <c r="A1" s="65" t="s">
        <v>193</v>
      </c>
    </row>
    <row r="3" spans="1:14" ht="33.75" x14ac:dyDescent="0.25">
      <c r="A3" s="3" t="s">
        <v>0</v>
      </c>
      <c r="B3" s="3" t="s">
        <v>1</v>
      </c>
      <c r="C3" s="3" t="s">
        <v>2</v>
      </c>
      <c r="D3" s="3" t="s">
        <v>3</v>
      </c>
      <c r="E3" s="3" t="s">
        <v>4</v>
      </c>
      <c r="F3" s="3" t="s">
        <v>5</v>
      </c>
      <c r="G3" s="3" t="s">
        <v>6</v>
      </c>
      <c r="H3" s="3" t="s">
        <v>7</v>
      </c>
      <c r="I3" s="8" t="s">
        <v>8</v>
      </c>
      <c r="J3" s="8" t="s">
        <v>9</v>
      </c>
      <c r="K3" s="8" t="s">
        <v>41</v>
      </c>
      <c r="L3" s="8" t="s">
        <v>10</v>
      </c>
      <c r="M3" s="8" t="s">
        <v>11</v>
      </c>
      <c r="N3" s="3" t="s">
        <v>12</v>
      </c>
    </row>
    <row r="4" spans="1:14" ht="41.25" customHeight="1" x14ac:dyDescent="0.25">
      <c r="A4" s="11" t="s">
        <v>66</v>
      </c>
      <c r="B4" s="7">
        <v>391632</v>
      </c>
      <c r="C4" s="7">
        <v>391632</v>
      </c>
      <c r="D4" s="7" t="s">
        <v>17</v>
      </c>
      <c r="E4" s="7" t="s">
        <v>17</v>
      </c>
      <c r="F4" s="7" t="s">
        <v>17</v>
      </c>
      <c r="G4" s="7" t="s">
        <v>17</v>
      </c>
      <c r="H4" s="7">
        <v>464936</v>
      </c>
      <c r="I4" s="7">
        <v>464936</v>
      </c>
      <c r="J4" s="7">
        <v>1655</v>
      </c>
      <c r="K4" s="7">
        <v>1462.64411</v>
      </c>
      <c r="L4" s="7">
        <v>1462.64411</v>
      </c>
      <c r="M4" s="7">
        <v>1188.6729399999999</v>
      </c>
      <c r="N4" s="7">
        <v>1188.6729399999999</v>
      </c>
    </row>
    <row r="5" spans="1:14" ht="41.25" customHeight="1" x14ac:dyDescent="0.25">
      <c r="A5" s="11" t="s">
        <v>67</v>
      </c>
      <c r="B5" s="7">
        <v>178014</v>
      </c>
      <c r="C5" s="7">
        <v>163262</v>
      </c>
      <c r="D5" s="7" t="s">
        <v>17</v>
      </c>
      <c r="E5" s="7" t="s">
        <v>17</v>
      </c>
      <c r="F5" s="7" t="s">
        <v>17</v>
      </c>
      <c r="G5" s="7" t="s">
        <v>17</v>
      </c>
      <c r="H5" s="7">
        <v>52823</v>
      </c>
      <c r="I5" s="7">
        <v>52823</v>
      </c>
      <c r="J5" s="7">
        <v>636010</v>
      </c>
      <c r="K5" s="7">
        <v>328.875428</v>
      </c>
      <c r="L5" s="7">
        <v>328.875428</v>
      </c>
      <c r="M5" s="7">
        <v>1188.6729399999999</v>
      </c>
      <c r="N5" s="7">
        <v>1188.6729399999999</v>
      </c>
    </row>
    <row r="6" spans="1:14" ht="41.25" customHeight="1" x14ac:dyDescent="0.25">
      <c r="A6" s="11" t="s">
        <v>68</v>
      </c>
      <c r="B6" s="7">
        <v>1673</v>
      </c>
      <c r="C6" s="7">
        <v>1673</v>
      </c>
      <c r="D6" s="7">
        <v>1632</v>
      </c>
      <c r="E6" s="7">
        <v>1632</v>
      </c>
      <c r="F6" s="7">
        <v>1073</v>
      </c>
      <c r="G6" s="7">
        <v>1073</v>
      </c>
      <c r="H6" s="7">
        <v>6653</v>
      </c>
      <c r="I6" s="7">
        <v>6653</v>
      </c>
      <c r="J6" s="7">
        <v>12010</v>
      </c>
      <c r="K6" s="7">
        <v>3285.239763</v>
      </c>
      <c r="L6" s="7">
        <v>3285.239763</v>
      </c>
      <c r="M6" s="7">
        <v>10286.59275</v>
      </c>
      <c r="N6" s="7">
        <v>10286.59275</v>
      </c>
    </row>
    <row r="7" spans="1:14" ht="53.25" customHeight="1" x14ac:dyDescent="0.25">
      <c r="A7" s="11" t="s">
        <v>69</v>
      </c>
      <c r="B7" s="7">
        <v>356029</v>
      </c>
      <c r="C7" s="7">
        <v>326524</v>
      </c>
      <c r="D7" s="7">
        <v>544000</v>
      </c>
      <c r="E7" s="7">
        <v>544000</v>
      </c>
      <c r="F7" s="7" t="s">
        <v>17</v>
      </c>
      <c r="G7" s="7" t="s">
        <v>17</v>
      </c>
      <c r="H7" s="7">
        <v>2977</v>
      </c>
      <c r="I7" s="7">
        <v>2977</v>
      </c>
      <c r="J7" s="7">
        <v>4442</v>
      </c>
      <c r="K7" s="7">
        <v>3377.5135759999998</v>
      </c>
      <c r="L7" s="7">
        <v>3377.5135759999998</v>
      </c>
      <c r="M7" s="7">
        <v>4754.6917599999997</v>
      </c>
      <c r="N7" s="7">
        <v>4754.6917599999997</v>
      </c>
    </row>
    <row r="8" spans="1:14" ht="58.5" customHeight="1" x14ac:dyDescent="0.25">
      <c r="A8" s="11" t="s">
        <v>70</v>
      </c>
      <c r="B8" s="7">
        <v>2064</v>
      </c>
      <c r="C8" s="7">
        <v>2064</v>
      </c>
      <c r="D8" s="7">
        <v>1632</v>
      </c>
      <c r="E8" s="7">
        <v>1632</v>
      </c>
      <c r="F8" s="7">
        <v>1073</v>
      </c>
      <c r="G8" s="7">
        <v>1073</v>
      </c>
      <c r="H8" s="7">
        <v>7118</v>
      </c>
      <c r="I8" s="7">
        <v>7118</v>
      </c>
      <c r="J8" s="7">
        <v>13665</v>
      </c>
      <c r="K8" s="7">
        <v>13765.913259999999</v>
      </c>
      <c r="L8" s="7">
        <v>13765.913259999999</v>
      </c>
      <c r="M8" s="7">
        <v>13258.275100000001</v>
      </c>
      <c r="N8" s="7">
        <v>13258.275100000001</v>
      </c>
    </row>
    <row r="9" spans="1:14" ht="61.5" customHeight="1" x14ac:dyDescent="0.25">
      <c r="A9" s="11" t="s">
        <v>71</v>
      </c>
      <c r="B9" s="7">
        <v>534044</v>
      </c>
      <c r="C9" s="7">
        <v>534044</v>
      </c>
      <c r="D9" s="7">
        <v>544000</v>
      </c>
      <c r="E9" s="7">
        <v>544000</v>
      </c>
      <c r="F9" s="7" t="s">
        <v>17</v>
      </c>
      <c r="G9" s="7" t="s">
        <v>17</v>
      </c>
      <c r="H9" s="7">
        <v>3029</v>
      </c>
      <c r="I9" s="7">
        <v>3029</v>
      </c>
      <c r="J9" s="7">
        <v>5079</v>
      </c>
      <c r="K9" s="7">
        <v>5079.2541579999997</v>
      </c>
      <c r="L9" s="7">
        <v>5079.2541579999997</v>
      </c>
      <c r="M9" s="7">
        <v>5943.3647000000001</v>
      </c>
      <c r="N9" s="7">
        <v>5943.3647000000001</v>
      </c>
    </row>
    <row r="10" spans="1:14" ht="41.25" customHeight="1" x14ac:dyDescent="0.25">
      <c r="A10" s="11" t="s">
        <v>72</v>
      </c>
      <c r="B10" s="7">
        <v>71205</v>
      </c>
      <c r="C10" s="7">
        <v>71205</v>
      </c>
      <c r="D10" s="7" t="s">
        <v>17</v>
      </c>
      <c r="E10" s="7" t="s">
        <v>17</v>
      </c>
      <c r="F10" s="7" t="s">
        <v>17</v>
      </c>
      <c r="G10" s="7" t="s">
        <v>17</v>
      </c>
      <c r="H10" s="7">
        <v>330761</v>
      </c>
      <c r="I10" s="7">
        <v>330761</v>
      </c>
      <c r="J10" s="7">
        <v>339525</v>
      </c>
      <c r="K10" s="7">
        <v>726.18967299999997</v>
      </c>
      <c r="L10" s="7">
        <v>726.18967299999997</v>
      </c>
      <c r="M10" s="7">
        <v>777.20923000000005</v>
      </c>
      <c r="N10" s="7">
        <v>777.20923000000005</v>
      </c>
    </row>
    <row r="11" spans="1:14" ht="47.25" customHeight="1" x14ac:dyDescent="0.25">
      <c r="A11" s="11" t="s">
        <v>73</v>
      </c>
      <c r="B11" s="7">
        <v>178014</v>
      </c>
      <c r="C11" s="7">
        <v>178014</v>
      </c>
      <c r="D11" s="7">
        <v>288567</v>
      </c>
      <c r="E11" s="7">
        <v>288567</v>
      </c>
      <c r="F11" s="7">
        <v>168585</v>
      </c>
      <c r="G11" s="7">
        <v>168585</v>
      </c>
      <c r="H11" s="7">
        <v>1448</v>
      </c>
      <c r="I11" s="7">
        <v>1448</v>
      </c>
      <c r="J11" s="7">
        <v>2419</v>
      </c>
      <c r="K11" s="7">
        <v>3285.239763</v>
      </c>
      <c r="L11" s="7">
        <v>3285.239763</v>
      </c>
      <c r="M11" s="7">
        <v>1783.0094099999999</v>
      </c>
      <c r="N11" s="7">
        <v>1783.0094099999999</v>
      </c>
    </row>
    <row r="12" spans="1:14" ht="41.25" customHeight="1" x14ac:dyDescent="0.25">
      <c r="A12" s="11" t="s">
        <v>74</v>
      </c>
      <c r="B12" s="7" t="s">
        <v>14</v>
      </c>
      <c r="C12" s="7" t="s">
        <v>14</v>
      </c>
      <c r="D12" s="7" t="s">
        <v>14</v>
      </c>
      <c r="E12" s="7" t="s">
        <v>14</v>
      </c>
      <c r="F12" s="7" t="s">
        <v>14</v>
      </c>
      <c r="G12" s="7" t="s">
        <v>14</v>
      </c>
      <c r="H12" s="7" t="s">
        <v>14</v>
      </c>
      <c r="I12" s="7" t="s">
        <v>14</v>
      </c>
      <c r="J12" s="7" t="s">
        <v>14</v>
      </c>
      <c r="K12" s="7" t="s">
        <v>14</v>
      </c>
      <c r="L12" s="7" t="s">
        <v>14</v>
      </c>
      <c r="M12" s="7" t="s">
        <v>14</v>
      </c>
      <c r="N12" s="7" t="s">
        <v>14</v>
      </c>
    </row>
  </sheetData>
  <sheetProtection sheet="1" objects="1" scenarios="1"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F5" sqref="F5:F11"/>
    </sheetView>
  </sheetViews>
  <sheetFormatPr baseColWidth="10" defaultColWidth="11.42578125" defaultRowHeight="15" x14ac:dyDescent="0.25"/>
  <cols>
    <col min="1" max="1" width="30" customWidth="1"/>
    <col min="4" max="9" width="18.28515625" customWidth="1"/>
  </cols>
  <sheetData>
    <row r="1" spans="1:9" x14ac:dyDescent="0.25">
      <c r="A1" s="65" t="s">
        <v>199</v>
      </c>
    </row>
    <row r="3" spans="1:9" ht="25.5" customHeight="1" x14ac:dyDescent="0.25">
      <c r="A3" s="3" t="s">
        <v>75</v>
      </c>
      <c r="B3" s="3"/>
      <c r="C3" s="3"/>
      <c r="D3" s="43" t="s">
        <v>76</v>
      </c>
      <c r="E3" s="43"/>
      <c r="F3" s="43"/>
      <c r="G3" s="43"/>
      <c r="H3" s="43"/>
      <c r="I3" s="3" t="s">
        <v>77</v>
      </c>
    </row>
    <row r="4" spans="1:9" ht="20.45" customHeight="1" x14ac:dyDescent="0.25">
      <c r="A4" s="3" t="s">
        <v>78</v>
      </c>
      <c r="B4" s="3" t="s">
        <v>79</v>
      </c>
      <c r="C4" s="3" t="s">
        <v>80</v>
      </c>
      <c r="D4" s="3">
        <v>2017</v>
      </c>
      <c r="E4" s="3">
        <v>2018</v>
      </c>
      <c r="F4" s="3">
        <v>2019</v>
      </c>
      <c r="G4" s="3">
        <v>2020</v>
      </c>
      <c r="H4" s="3">
        <v>2021</v>
      </c>
      <c r="I4" s="3">
        <v>2022</v>
      </c>
    </row>
    <row r="5" spans="1:9" ht="56.25" x14ac:dyDescent="0.25">
      <c r="A5" s="44" t="s">
        <v>81</v>
      </c>
      <c r="B5" s="17" t="s">
        <v>82</v>
      </c>
      <c r="C5" s="18" t="s">
        <v>83</v>
      </c>
      <c r="D5" s="47">
        <v>200581892523</v>
      </c>
      <c r="E5" s="47">
        <v>97528948805</v>
      </c>
      <c r="F5" s="47">
        <v>166216690683</v>
      </c>
      <c r="G5" s="47">
        <v>87441175761</v>
      </c>
      <c r="H5" s="47">
        <v>101639374784</v>
      </c>
      <c r="I5" s="47">
        <v>147882599164</v>
      </c>
    </row>
    <row r="6" spans="1:9" ht="45" x14ac:dyDescent="0.25">
      <c r="A6" s="45"/>
      <c r="B6" s="17" t="s">
        <v>82</v>
      </c>
      <c r="C6" s="18" t="s">
        <v>84</v>
      </c>
      <c r="D6" s="48"/>
      <c r="E6" s="48"/>
      <c r="F6" s="48"/>
      <c r="G6" s="48"/>
      <c r="H6" s="48"/>
      <c r="I6" s="48"/>
    </row>
    <row r="7" spans="1:9" ht="67.5" x14ac:dyDescent="0.25">
      <c r="A7" s="45"/>
      <c r="B7" s="19" t="s">
        <v>85</v>
      </c>
      <c r="C7" s="19" t="s">
        <v>86</v>
      </c>
      <c r="D7" s="48"/>
      <c r="E7" s="48"/>
      <c r="F7" s="48"/>
      <c r="G7" s="48"/>
      <c r="H7" s="48"/>
      <c r="I7" s="48"/>
    </row>
    <row r="8" spans="1:9" ht="78.75" x14ac:dyDescent="0.25">
      <c r="A8" s="45"/>
      <c r="B8" s="19" t="s">
        <v>87</v>
      </c>
      <c r="C8" s="19" t="s">
        <v>88</v>
      </c>
      <c r="D8" s="48"/>
      <c r="E8" s="48"/>
      <c r="F8" s="48"/>
      <c r="G8" s="48"/>
      <c r="H8" s="48"/>
      <c r="I8" s="48"/>
    </row>
    <row r="9" spans="1:9" ht="56.25" x14ac:dyDescent="0.25">
      <c r="A9" s="45"/>
      <c r="B9" s="19" t="s">
        <v>89</v>
      </c>
      <c r="C9" s="19" t="s">
        <v>90</v>
      </c>
      <c r="D9" s="48"/>
      <c r="E9" s="48"/>
      <c r="F9" s="48"/>
      <c r="G9" s="48"/>
      <c r="H9" s="48"/>
      <c r="I9" s="48"/>
    </row>
    <row r="10" spans="1:9" ht="45" x14ac:dyDescent="0.25">
      <c r="A10" s="45"/>
      <c r="B10" s="19" t="s">
        <v>91</v>
      </c>
      <c r="C10" s="19" t="s">
        <v>92</v>
      </c>
      <c r="D10" s="48"/>
      <c r="E10" s="48"/>
      <c r="F10" s="48"/>
      <c r="G10" s="48"/>
      <c r="H10" s="48"/>
      <c r="I10" s="48"/>
    </row>
    <row r="11" spans="1:9" ht="67.5" x14ac:dyDescent="0.25">
      <c r="A11" s="46"/>
      <c r="B11" s="19" t="s">
        <v>93</v>
      </c>
      <c r="C11" s="19" t="s">
        <v>94</v>
      </c>
      <c r="D11" s="49"/>
      <c r="E11" s="49"/>
      <c r="F11" s="49"/>
      <c r="G11" s="49"/>
      <c r="H11" s="49"/>
      <c r="I11" s="49"/>
    </row>
    <row r="12" spans="1:9" ht="146.25" x14ac:dyDescent="0.25">
      <c r="A12" s="50" t="s">
        <v>95</v>
      </c>
      <c r="B12" s="19" t="s">
        <v>96</v>
      </c>
      <c r="C12" s="19" t="s">
        <v>97</v>
      </c>
      <c r="D12" s="47">
        <v>41284354478</v>
      </c>
      <c r="E12" s="47">
        <v>26329735515</v>
      </c>
      <c r="F12" s="47">
        <v>25092748433</v>
      </c>
      <c r="G12" s="47">
        <v>19362859207</v>
      </c>
      <c r="H12" s="47">
        <v>54976324855</v>
      </c>
      <c r="I12" s="47">
        <v>64506784660</v>
      </c>
    </row>
    <row r="13" spans="1:9" ht="191.25" x14ac:dyDescent="0.25">
      <c r="A13" s="51"/>
      <c r="B13" s="19" t="s">
        <v>98</v>
      </c>
      <c r="C13" s="19" t="s">
        <v>99</v>
      </c>
      <c r="D13" s="48"/>
      <c r="E13" s="48"/>
      <c r="F13" s="48"/>
      <c r="G13" s="48"/>
      <c r="H13" s="48"/>
      <c r="I13" s="48"/>
    </row>
    <row r="14" spans="1:9" ht="123.75" x14ac:dyDescent="0.25">
      <c r="A14" s="51"/>
      <c r="B14" s="19" t="s">
        <v>100</v>
      </c>
      <c r="C14" s="19" t="s">
        <v>101</v>
      </c>
      <c r="D14" s="48"/>
      <c r="E14" s="48"/>
      <c r="F14" s="48"/>
      <c r="G14" s="48"/>
      <c r="H14" s="48"/>
      <c r="I14" s="48"/>
    </row>
    <row r="15" spans="1:9" ht="112.5" x14ac:dyDescent="0.25">
      <c r="A15" s="51"/>
      <c r="B15" s="19" t="s">
        <v>102</v>
      </c>
      <c r="C15" s="19" t="s">
        <v>103</v>
      </c>
      <c r="D15" s="48"/>
      <c r="E15" s="48"/>
      <c r="F15" s="48"/>
      <c r="G15" s="48"/>
      <c r="H15" s="48"/>
      <c r="I15" s="48"/>
    </row>
    <row r="16" spans="1:9" ht="157.5" x14ac:dyDescent="0.25">
      <c r="A16" s="51"/>
      <c r="B16" s="19" t="s">
        <v>104</v>
      </c>
      <c r="C16" s="19" t="s">
        <v>105</v>
      </c>
      <c r="D16" s="48"/>
      <c r="E16" s="48"/>
      <c r="F16" s="48"/>
      <c r="G16" s="48"/>
      <c r="H16" s="48"/>
      <c r="I16" s="48"/>
    </row>
    <row r="17" spans="1:9" ht="101.25" x14ac:dyDescent="0.25">
      <c r="A17" s="51"/>
      <c r="B17" s="19" t="s">
        <v>106</v>
      </c>
      <c r="C17" s="19" t="s">
        <v>107</v>
      </c>
      <c r="D17" s="48"/>
      <c r="E17" s="48"/>
      <c r="F17" s="48"/>
      <c r="G17" s="48"/>
      <c r="H17" s="48"/>
      <c r="I17" s="48"/>
    </row>
    <row r="18" spans="1:9" ht="90" x14ac:dyDescent="0.25">
      <c r="A18" s="51"/>
      <c r="B18" s="19" t="s">
        <v>108</v>
      </c>
      <c r="C18" s="19" t="s">
        <v>109</v>
      </c>
      <c r="D18" s="48"/>
      <c r="E18" s="48"/>
      <c r="F18" s="48"/>
      <c r="G18" s="48"/>
      <c r="H18" s="48"/>
      <c r="I18" s="48"/>
    </row>
    <row r="19" spans="1:9" ht="101.25" x14ac:dyDescent="0.25">
      <c r="A19" s="51"/>
      <c r="B19" s="19" t="s">
        <v>110</v>
      </c>
      <c r="C19" s="19" t="s">
        <v>111</v>
      </c>
      <c r="D19" s="48"/>
      <c r="E19" s="48"/>
      <c r="F19" s="48"/>
      <c r="G19" s="48"/>
      <c r="H19" s="48"/>
      <c r="I19" s="48"/>
    </row>
    <row r="20" spans="1:9" ht="112.5" x14ac:dyDescent="0.25">
      <c r="A20" s="51"/>
      <c r="B20" s="19" t="s">
        <v>112</v>
      </c>
      <c r="C20" s="19" t="s">
        <v>113</v>
      </c>
      <c r="D20" s="48"/>
      <c r="E20" s="48"/>
      <c r="F20" s="48"/>
      <c r="G20" s="48"/>
      <c r="H20" s="48"/>
      <c r="I20" s="48"/>
    </row>
    <row r="21" spans="1:9" ht="123.75" x14ac:dyDescent="0.25">
      <c r="A21" s="51"/>
      <c r="B21" s="19" t="s">
        <v>114</v>
      </c>
      <c r="C21" s="19" t="s">
        <v>115</v>
      </c>
      <c r="D21" s="48"/>
      <c r="E21" s="48"/>
      <c r="F21" s="48"/>
      <c r="G21" s="48"/>
      <c r="H21" s="48"/>
      <c r="I21" s="48"/>
    </row>
    <row r="22" spans="1:9" ht="67.5" x14ac:dyDescent="0.25">
      <c r="A22" s="51"/>
      <c r="B22" s="19" t="s">
        <v>116</v>
      </c>
      <c r="C22" s="19" t="s">
        <v>117</v>
      </c>
      <c r="D22" s="48"/>
      <c r="E22" s="48"/>
      <c r="F22" s="48"/>
      <c r="G22" s="48"/>
      <c r="H22" s="48"/>
      <c r="I22" s="48"/>
    </row>
    <row r="23" spans="1:9" ht="135" x14ac:dyDescent="0.25">
      <c r="A23" s="52"/>
      <c r="B23" s="19" t="s">
        <v>118</v>
      </c>
      <c r="C23" s="19" t="s">
        <v>119</v>
      </c>
      <c r="D23" s="49"/>
      <c r="E23" s="49"/>
      <c r="F23" s="49"/>
      <c r="G23" s="49"/>
      <c r="H23" s="49"/>
      <c r="I23" s="49"/>
    </row>
    <row r="24" spans="1:9" ht="78.75" x14ac:dyDescent="0.25">
      <c r="A24" s="44" t="s">
        <v>120</v>
      </c>
      <c r="B24" s="19" t="s">
        <v>121</v>
      </c>
      <c r="C24" s="19" t="s">
        <v>122</v>
      </c>
      <c r="D24" s="53" t="s">
        <v>123</v>
      </c>
      <c r="E24" s="53" t="s">
        <v>124</v>
      </c>
      <c r="F24" s="53" t="s">
        <v>124</v>
      </c>
      <c r="G24" s="53" t="s">
        <v>124</v>
      </c>
      <c r="H24" s="53" t="s">
        <v>124</v>
      </c>
      <c r="I24" s="53" t="s">
        <v>124</v>
      </c>
    </row>
    <row r="25" spans="1:9" ht="45" x14ac:dyDescent="0.25">
      <c r="A25" s="45"/>
      <c r="B25" s="19" t="s">
        <v>125</v>
      </c>
      <c r="C25" s="19" t="s">
        <v>126</v>
      </c>
      <c r="D25" s="54"/>
      <c r="E25" s="54"/>
      <c r="F25" s="54"/>
      <c r="G25" s="54"/>
      <c r="H25" s="54"/>
      <c r="I25" s="54"/>
    </row>
    <row r="26" spans="1:9" ht="45" x14ac:dyDescent="0.25">
      <c r="A26" s="46"/>
      <c r="B26" s="19" t="s">
        <v>127</v>
      </c>
      <c r="C26" s="19" t="s">
        <v>128</v>
      </c>
      <c r="D26" s="55"/>
      <c r="E26" s="55"/>
      <c r="F26" s="55"/>
      <c r="G26" s="55"/>
      <c r="H26" s="55"/>
      <c r="I26" s="55"/>
    </row>
    <row r="27" spans="1:9" x14ac:dyDescent="0.25">
      <c r="A27" s="19" t="s">
        <v>129</v>
      </c>
      <c r="B27" s="56" t="s">
        <v>130</v>
      </c>
      <c r="C27" s="57"/>
      <c r="D27" s="20">
        <v>8891938177</v>
      </c>
      <c r="E27" s="20">
        <v>24416486338</v>
      </c>
      <c r="F27" s="20">
        <v>23499147569</v>
      </c>
      <c r="G27" s="20">
        <v>38476429604</v>
      </c>
      <c r="H27" s="20">
        <v>35068011040</v>
      </c>
      <c r="I27" s="20">
        <v>44726000000</v>
      </c>
    </row>
    <row r="28" spans="1:9" ht="14.45" customHeight="1" x14ac:dyDescent="0.25">
      <c r="A28" s="3" t="s">
        <v>131</v>
      </c>
      <c r="B28" s="3"/>
      <c r="C28" s="3"/>
      <c r="D28" s="30">
        <v>250758185178</v>
      </c>
      <c r="E28" s="30">
        <v>148275170658</v>
      </c>
      <c r="F28" s="30">
        <v>214808586685</v>
      </c>
      <c r="G28" s="30">
        <v>145280464572</v>
      </c>
      <c r="H28" s="30">
        <v>191683710679</v>
      </c>
      <c r="I28" s="30">
        <v>257115383824</v>
      </c>
    </row>
  </sheetData>
  <sheetProtection sheet="1" objects="1" scenarios="1" sort="0" autoFilter="0" pivotTables="0"/>
  <mergeCells count="23">
    <mergeCell ref="I24:I26"/>
    <mergeCell ref="B27:C27"/>
    <mergeCell ref="A24:A26"/>
    <mergeCell ref="D24:D26"/>
    <mergeCell ref="E24:E26"/>
    <mergeCell ref="F24:F26"/>
    <mergeCell ref="G24:G26"/>
    <mergeCell ref="H24:H26"/>
    <mergeCell ref="I5:I11"/>
    <mergeCell ref="A12:A23"/>
    <mergeCell ref="D12:D23"/>
    <mergeCell ref="E12:E23"/>
    <mergeCell ref="F12:F23"/>
    <mergeCell ref="G12:G23"/>
    <mergeCell ref="H12:H23"/>
    <mergeCell ref="I12:I23"/>
    <mergeCell ref="D3:H3"/>
    <mergeCell ref="A5:A11"/>
    <mergeCell ref="D5:D11"/>
    <mergeCell ref="E5:E11"/>
    <mergeCell ref="F5:F11"/>
    <mergeCell ref="G5:G11"/>
    <mergeCell ref="H5:H11"/>
  </mergeCells>
  <pageMargins left="0.7" right="0.7" top="0.75" bottom="0.75" header="0.3" footer="0.3"/>
  <pageSetup orientation="portrait" horizontalDpi="4294967292"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zoomScaleNormal="100" workbookViewId="0"/>
  </sheetViews>
  <sheetFormatPr baseColWidth="10" defaultColWidth="11.42578125" defaultRowHeight="15" x14ac:dyDescent="0.25"/>
  <cols>
    <col min="1" max="1" width="13.5703125" style="1" customWidth="1"/>
    <col min="2" max="2" width="8.5703125" style="1" customWidth="1"/>
    <col min="3" max="3" width="6.85546875" style="1" customWidth="1"/>
    <col min="4" max="4" width="8.85546875" style="1" customWidth="1"/>
    <col min="5" max="5" width="6.85546875" style="1" customWidth="1"/>
    <col min="6" max="6" width="8.140625" style="1" customWidth="1"/>
    <col min="7" max="7" width="6.85546875" style="1" customWidth="1"/>
    <col min="8" max="8" width="8.140625" style="1" customWidth="1"/>
    <col min="9" max="9" width="8.140625" style="10" customWidth="1"/>
    <col min="10" max="10" width="8.7109375" style="10" customWidth="1"/>
    <col min="11" max="11" width="8" style="10" customWidth="1"/>
    <col min="12" max="12" width="8.85546875" style="10" customWidth="1"/>
    <col min="13" max="13" width="9" style="1" customWidth="1"/>
    <col min="14" max="16384" width="11.42578125" style="1"/>
  </cols>
  <sheetData>
    <row r="1" spans="1:15" x14ac:dyDescent="0.25">
      <c r="A1" s="65" t="s">
        <v>195</v>
      </c>
    </row>
    <row r="3" spans="1:15" ht="30.75" customHeight="1" x14ac:dyDescent="0.25">
      <c r="A3" s="3" t="s">
        <v>0</v>
      </c>
      <c r="B3" s="3" t="s">
        <v>1</v>
      </c>
      <c r="C3" s="3" t="s">
        <v>2</v>
      </c>
      <c r="D3" s="3" t="s">
        <v>3</v>
      </c>
      <c r="E3" s="3" t="s">
        <v>4</v>
      </c>
      <c r="F3" s="3" t="s">
        <v>5</v>
      </c>
      <c r="G3" s="3" t="s">
        <v>6</v>
      </c>
      <c r="H3" s="3" t="s">
        <v>7</v>
      </c>
      <c r="I3" s="8" t="s">
        <v>8</v>
      </c>
      <c r="J3" s="8" t="s">
        <v>9</v>
      </c>
      <c r="K3" s="8" t="s">
        <v>10</v>
      </c>
      <c r="L3" s="8" t="s">
        <v>11</v>
      </c>
      <c r="M3" s="3" t="s">
        <v>132</v>
      </c>
    </row>
    <row r="4" spans="1:15" ht="74.25" customHeight="1" x14ac:dyDescent="0.25">
      <c r="A4" s="5" t="s">
        <v>133</v>
      </c>
      <c r="B4" s="4" t="s">
        <v>17</v>
      </c>
      <c r="C4" s="4" t="s">
        <v>17</v>
      </c>
      <c r="D4" s="4" t="s">
        <v>17</v>
      </c>
      <c r="E4" s="4" t="s">
        <v>17</v>
      </c>
      <c r="F4" s="4" t="s">
        <v>17</v>
      </c>
      <c r="G4" s="4" t="s">
        <v>17</v>
      </c>
      <c r="H4" s="58">
        <v>7757</v>
      </c>
      <c r="I4" s="7">
        <v>4621</v>
      </c>
      <c r="J4" s="58">
        <v>9982</v>
      </c>
      <c r="K4" s="7">
        <v>25667</v>
      </c>
      <c r="L4" s="58">
        <v>9982</v>
      </c>
      <c r="M4" s="7">
        <v>923</v>
      </c>
    </row>
    <row r="5" spans="1:15" ht="92.25" customHeight="1" x14ac:dyDescent="0.25">
      <c r="A5" s="5" t="s">
        <v>134</v>
      </c>
      <c r="B5" s="4" t="s">
        <v>17</v>
      </c>
      <c r="C5" s="4" t="s">
        <v>17</v>
      </c>
      <c r="D5" s="4" t="s">
        <v>17</v>
      </c>
      <c r="E5" s="4" t="s">
        <v>17</v>
      </c>
      <c r="F5" s="4" t="s">
        <v>17</v>
      </c>
      <c r="G5" s="4" t="s">
        <v>17</v>
      </c>
      <c r="H5" s="59"/>
      <c r="I5" s="7">
        <v>2549</v>
      </c>
      <c r="J5" s="59"/>
      <c r="K5" s="7">
        <v>4014</v>
      </c>
      <c r="L5" s="59"/>
      <c r="M5" s="7"/>
    </row>
    <row r="6" spans="1:15" ht="105.75" customHeight="1" x14ac:dyDescent="0.25">
      <c r="A6" s="4" t="s">
        <v>135</v>
      </c>
      <c r="B6" s="4" t="s">
        <v>14</v>
      </c>
      <c r="C6" s="4" t="s">
        <v>14</v>
      </c>
      <c r="D6" s="4" t="s">
        <v>14</v>
      </c>
      <c r="E6" s="4" t="s">
        <v>14</v>
      </c>
      <c r="F6" s="4" t="s">
        <v>14</v>
      </c>
      <c r="G6" s="4" t="s">
        <v>14</v>
      </c>
      <c r="H6" s="4" t="s">
        <v>14</v>
      </c>
      <c r="I6" s="4" t="s">
        <v>14</v>
      </c>
      <c r="J6" s="4" t="s">
        <v>14</v>
      </c>
      <c r="K6" s="4" t="s">
        <v>14</v>
      </c>
      <c r="L6" s="4" t="s">
        <v>14</v>
      </c>
      <c r="M6" s="4" t="s">
        <v>14</v>
      </c>
    </row>
    <row r="7" spans="1:15" ht="114" customHeight="1" x14ac:dyDescent="0.25">
      <c r="A7" s="5" t="s">
        <v>136</v>
      </c>
      <c r="B7" s="4" t="s">
        <v>17</v>
      </c>
      <c r="C7" s="4" t="s">
        <v>17</v>
      </c>
      <c r="D7" s="4" t="s">
        <v>17</v>
      </c>
      <c r="E7" s="4" t="s">
        <v>17</v>
      </c>
      <c r="F7" s="4" t="s">
        <v>17</v>
      </c>
      <c r="G7" s="4" t="s">
        <v>17</v>
      </c>
      <c r="H7" s="60">
        <v>2225</v>
      </c>
      <c r="I7" s="61">
        <v>1773</v>
      </c>
      <c r="J7" s="61">
        <v>2225</v>
      </c>
      <c r="K7" s="7">
        <v>7531</v>
      </c>
      <c r="L7" s="61">
        <v>2225</v>
      </c>
      <c r="M7" s="4"/>
    </row>
    <row r="8" spans="1:15" ht="135.75" customHeight="1" x14ac:dyDescent="0.25">
      <c r="A8" s="6" t="s">
        <v>137</v>
      </c>
      <c r="B8" s="4" t="s">
        <v>17</v>
      </c>
      <c r="C8" s="4" t="s">
        <v>17</v>
      </c>
      <c r="D8" s="4" t="s">
        <v>17</v>
      </c>
      <c r="E8" s="4" t="s">
        <v>17</v>
      </c>
      <c r="F8" s="4" t="s">
        <v>17</v>
      </c>
      <c r="G8" s="4" t="s">
        <v>17</v>
      </c>
      <c r="H8" s="59"/>
      <c r="I8" s="59"/>
      <c r="J8" s="59"/>
      <c r="K8" s="7">
        <v>3465</v>
      </c>
      <c r="L8" s="59"/>
      <c r="M8" s="4"/>
      <c r="O8" s="4"/>
    </row>
    <row r="9" spans="1:15" ht="133.5" customHeight="1" x14ac:dyDescent="0.25">
      <c r="A9" s="6" t="s">
        <v>138</v>
      </c>
      <c r="B9" s="4" t="s">
        <v>14</v>
      </c>
      <c r="C9" s="4" t="s">
        <v>14</v>
      </c>
      <c r="D9" s="4" t="s">
        <v>14</v>
      </c>
      <c r="E9" s="4" t="s">
        <v>14</v>
      </c>
      <c r="F9" s="4" t="s">
        <v>14</v>
      </c>
      <c r="G9" s="4" t="s">
        <v>14</v>
      </c>
      <c r="H9" s="4" t="s">
        <v>14</v>
      </c>
      <c r="I9" s="4"/>
      <c r="J9" s="4"/>
      <c r="K9" s="4"/>
      <c r="L9" s="4"/>
      <c r="M9" s="4"/>
    </row>
    <row r="10" spans="1:15" ht="90.75" customHeight="1" x14ac:dyDescent="0.25">
      <c r="A10" s="6" t="s">
        <v>139</v>
      </c>
      <c r="B10" s="4" t="s">
        <v>14</v>
      </c>
      <c r="C10" s="4" t="s">
        <v>14</v>
      </c>
      <c r="D10" s="4" t="s">
        <v>14</v>
      </c>
      <c r="E10" s="4" t="s">
        <v>14</v>
      </c>
      <c r="F10" s="4" t="s">
        <v>14</v>
      </c>
      <c r="G10" s="4" t="s">
        <v>14</v>
      </c>
      <c r="H10" s="4" t="s">
        <v>14</v>
      </c>
      <c r="I10" s="4"/>
      <c r="J10" s="4"/>
      <c r="K10" s="4"/>
      <c r="L10" s="4"/>
      <c r="M10" s="4"/>
      <c r="N10" s="4"/>
      <c r="O10" s="4"/>
    </row>
  </sheetData>
  <sheetProtection sheet="1" objects="1" scenarios="1" sort="0" autoFilter="0" pivotTables="0"/>
  <mergeCells count="7">
    <mergeCell ref="H4:H5"/>
    <mergeCell ref="J4:J5"/>
    <mergeCell ref="L4:L5"/>
    <mergeCell ref="H7:H8"/>
    <mergeCell ref="I7:I8"/>
    <mergeCell ref="J7:J8"/>
    <mergeCell ref="L7:L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workbookViewId="0"/>
  </sheetViews>
  <sheetFormatPr baseColWidth="10" defaultColWidth="11.42578125" defaultRowHeight="15" x14ac:dyDescent="0.25"/>
  <cols>
    <col min="1" max="1" width="37" customWidth="1"/>
  </cols>
  <sheetData>
    <row r="1" spans="1:14" x14ac:dyDescent="0.25">
      <c r="A1" s="65" t="s">
        <v>196</v>
      </c>
    </row>
    <row r="3" spans="1:14" ht="33.75" x14ac:dyDescent="0.25">
      <c r="A3" s="3" t="s">
        <v>0</v>
      </c>
      <c r="B3" s="3" t="s">
        <v>1</v>
      </c>
      <c r="C3" s="3" t="s">
        <v>2</v>
      </c>
      <c r="D3" s="3" t="s">
        <v>3</v>
      </c>
      <c r="E3" s="3" t="s">
        <v>4</v>
      </c>
      <c r="F3" s="3" t="s">
        <v>5</v>
      </c>
      <c r="G3" s="3" t="s">
        <v>6</v>
      </c>
      <c r="H3" s="3" t="s">
        <v>7</v>
      </c>
      <c r="I3" s="8" t="s">
        <v>8</v>
      </c>
      <c r="J3" s="8" t="s">
        <v>9</v>
      </c>
      <c r="K3" s="8" t="s">
        <v>41</v>
      </c>
      <c r="L3" s="8" t="s">
        <v>10</v>
      </c>
      <c r="M3" s="8" t="s">
        <v>11</v>
      </c>
      <c r="N3" s="3" t="s">
        <v>12</v>
      </c>
    </row>
    <row r="4" spans="1:14" ht="61.5" customHeight="1" x14ac:dyDescent="0.25">
      <c r="A4" s="16" t="s">
        <v>140</v>
      </c>
      <c r="B4" s="7" t="s">
        <v>14</v>
      </c>
      <c r="C4" s="7" t="s">
        <v>14</v>
      </c>
      <c r="D4" s="7" t="s">
        <v>17</v>
      </c>
      <c r="E4" s="7" t="s">
        <v>17</v>
      </c>
      <c r="F4" s="7" t="s">
        <v>17</v>
      </c>
      <c r="G4" s="7" t="s">
        <v>17</v>
      </c>
      <c r="H4" s="7" t="s">
        <v>17</v>
      </c>
      <c r="I4" s="7" t="s">
        <v>17</v>
      </c>
      <c r="J4" s="7" t="s">
        <v>17</v>
      </c>
      <c r="K4" s="7" t="s">
        <v>141</v>
      </c>
      <c r="L4" s="7" t="s">
        <v>141</v>
      </c>
      <c r="M4" s="7" t="s">
        <v>141</v>
      </c>
      <c r="N4" s="7" t="s">
        <v>141</v>
      </c>
    </row>
    <row r="5" spans="1:14" ht="61.5" customHeight="1" x14ac:dyDescent="0.25">
      <c r="A5" s="16" t="s">
        <v>142</v>
      </c>
      <c r="B5" s="7" t="s">
        <v>14</v>
      </c>
      <c r="C5" s="7" t="s">
        <v>14</v>
      </c>
      <c r="D5" s="7" t="s">
        <v>17</v>
      </c>
      <c r="E5" s="7" t="s">
        <v>17</v>
      </c>
      <c r="F5" s="7" t="s">
        <v>17</v>
      </c>
      <c r="G5" s="7" t="s">
        <v>17</v>
      </c>
      <c r="H5" s="7" t="s">
        <v>17</v>
      </c>
      <c r="I5" s="7" t="s">
        <v>17</v>
      </c>
      <c r="J5" s="7" t="s">
        <v>17</v>
      </c>
      <c r="K5" s="7" t="s">
        <v>141</v>
      </c>
      <c r="L5" s="7" t="s">
        <v>141</v>
      </c>
      <c r="M5" s="7" t="s">
        <v>141</v>
      </c>
      <c r="N5" s="7" t="s">
        <v>141</v>
      </c>
    </row>
    <row r="6" spans="1:14" ht="61.5" customHeight="1" x14ac:dyDescent="0.25">
      <c r="A6" s="16" t="s">
        <v>143</v>
      </c>
      <c r="B6" s="7" t="s">
        <v>14</v>
      </c>
      <c r="C6" s="7" t="s">
        <v>14</v>
      </c>
      <c r="D6" s="7">
        <v>755.8</v>
      </c>
      <c r="E6" s="7">
        <v>755.8</v>
      </c>
      <c r="F6" s="7">
        <v>7530.4</v>
      </c>
      <c r="G6" s="7">
        <v>7530.4</v>
      </c>
      <c r="H6" s="7">
        <v>10691.7</v>
      </c>
      <c r="I6" s="7">
        <v>10691.7</v>
      </c>
      <c r="J6" s="7" t="s">
        <v>144</v>
      </c>
      <c r="K6" s="7" t="s">
        <v>141</v>
      </c>
      <c r="L6" s="7" t="s">
        <v>141</v>
      </c>
      <c r="M6" s="7" t="s">
        <v>141</v>
      </c>
      <c r="N6" s="7" t="s">
        <v>141</v>
      </c>
    </row>
    <row r="7" spans="1:14" ht="61.5" customHeight="1" x14ac:dyDescent="0.25">
      <c r="A7" s="16" t="s">
        <v>145</v>
      </c>
      <c r="B7" s="7" t="s">
        <v>14</v>
      </c>
      <c r="C7" s="7" t="s">
        <v>14</v>
      </c>
      <c r="D7" s="7">
        <v>1009.8</v>
      </c>
      <c r="E7" s="7">
        <v>1009.8</v>
      </c>
      <c r="F7" s="7" t="s">
        <v>144</v>
      </c>
      <c r="G7" s="7">
        <v>0</v>
      </c>
      <c r="H7" s="7">
        <v>1957.5</v>
      </c>
      <c r="I7" s="7">
        <v>1957.5</v>
      </c>
      <c r="J7" s="7" t="s">
        <v>144</v>
      </c>
      <c r="K7" s="7" t="s">
        <v>141</v>
      </c>
      <c r="L7" s="7" t="s">
        <v>141</v>
      </c>
      <c r="M7" s="7" t="s">
        <v>141</v>
      </c>
      <c r="N7" s="7" t="s">
        <v>141</v>
      </c>
    </row>
    <row r="8" spans="1:14" ht="61.5" customHeight="1" x14ac:dyDescent="0.25">
      <c r="A8" s="16" t="s">
        <v>146</v>
      </c>
      <c r="B8" s="7" t="s">
        <v>17</v>
      </c>
      <c r="C8" s="7" t="s">
        <v>17</v>
      </c>
      <c r="D8" s="7" t="s">
        <v>17</v>
      </c>
      <c r="E8" s="7" t="s">
        <v>17</v>
      </c>
      <c r="F8" s="7" t="s">
        <v>17</v>
      </c>
      <c r="G8" s="7" t="s">
        <v>17</v>
      </c>
      <c r="H8" s="7" t="s">
        <v>17</v>
      </c>
      <c r="I8" s="7" t="s">
        <v>17</v>
      </c>
      <c r="J8" s="7" t="s">
        <v>17</v>
      </c>
      <c r="K8" s="7" t="s">
        <v>141</v>
      </c>
      <c r="L8" s="7" t="s">
        <v>141</v>
      </c>
      <c r="M8" s="7" t="s">
        <v>141</v>
      </c>
      <c r="N8" s="7" t="s">
        <v>141</v>
      </c>
    </row>
    <row r="9" spans="1:14" ht="61.5" customHeight="1" x14ac:dyDescent="0.25">
      <c r="A9" s="16" t="s">
        <v>147</v>
      </c>
      <c r="B9" s="7" t="s">
        <v>14</v>
      </c>
      <c r="C9" s="7" t="s">
        <v>14</v>
      </c>
      <c r="D9" s="7" t="s">
        <v>17</v>
      </c>
      <c r="E9" s="7" t="s">
        <v>17</v>
      </c>
      <c r="F9" s="7" t="s">
        <v>17</v>
      </c>
      <c r="G9" s="7" t="s">
        <v>17</v>
      </c>
      <c r="H9" s="7" t="s">
        <v>17</v>
      </c>
      <c r="I9" s="7" t="s">
        <v>17</v>
      </c>
      <c r="J9" s="7" t="s">
        <v>17</v>
      </c>
      <c r="K9" s="7" t="s">
        <v>141</v>
      </c>
      <c r="L9" s="7" t="s">
        <v>141</v>
      </c>
      <c r="M9" s="7" t="s">
        <v>141</v>
      </c>
      <c r="N9" s="7" t="s">
        <v>141</v>
      </c>
    </row>
    <row r="10" spans="1:14" ht="61.5" customHeight="1" x14ac:dyDescent="0.25">
      <c r="A10" s="16" t="s">
        <v>148</v>
      </c>
      <c r="B10" s="7" t="s">
        <v>14</v>
      </c>
      <c r="C10" s="7" t="s">
        <v>14</v>
      </c>
      <c r="D10" s="7" t="s">
        <v>17</v>
      </c>
      <c r="E10" s="7" t="s">
        <v>17</v>
      </c>
      <c r="F10" s="7">
        <v>309</v>
      </c>
      <c r="G10" s="7">
        <v>343</v>
      </c>
      <c r="H10" s="7">
        <v>343</v>
      </c>
      <c r="I10" s="7">
        <v>211</v>
      </c>
      <c r="J10" s="7" t="s">
        <v>17</v>
      </c>
      <c r="K10" s="7" t="s">
        <v>141</v>
      </c>
      <c r="L10" s="7" t="s">
        <v>141</v>
      </c>
      <c r="M10" s="7" t="s">
        <v>141</v>
      </c>
      <c r="N10" s="7" t="s">
        <v>141</v>
      </c>
    </row>
    <row r="11" spans="1:14" ht="61.5" customHeight="1" x14ac:dyDescent="0.25">
      <c r="A11" s="16" t="s">
        <v>149</v>
      </c>
      <c r="B11" s="7" t="s">
        <v>17</v>
      </c>
      <c r="C11" s="7">
        <v>0</v>
      </c>
      <c r="D11" s="7" t="s">
        <v>17</v>
      </c>
      <c r="E11" s="7">
        <v>0</v>
      </c>
      <c r="F11" s="7">
        <v>132.19999999999999</v>
      </c>
      <c r="G11" s="7"/>
      <c r="H11" s="7">
        <v>150.5</v>
      </c>
      <c r="I11" s="7">
        <v>150.5</v>
      </c>
      <c r="J11" s="7">
        <v>128</v>
      </c>
      <c r="K11" s="7" t="s">
        <v>141</v>
      </c>
      <c r="L11" s="7" t="s">
        <v>141</v>
      </c>
      <c r="M11" s="7" t="s">
        <v>141</v>
      </c>
      <c r="N11" s="7" t="s">
        <v>141</v>
      </c>
    </row>
    <row r="12" spans="1:14" ht="61.5" customHeight="1" x14ac:dyDescent="0.25">
      <c r="A12" s="16" t="s">
        <v>150</v>
      </c>
      <c r="B12" s="7" t="s">
        <v>17</v>
      </c>
      <c r="C12" s="7" t="s">
        <v>17</v>
      </c>
      <c r="D12" s="7" t="s">
        <v>14</v>
      </c>
      <c r="E12" s="7" t="s">
        <v>14</v>
      </c>
      <c r="F12" s="7" t="s">
        <v>14</v>
      </c>
      <c r="G12" s="7" t="s">
        <v>14</v>
      </c>
      <c r="H12" s="7">
        <v>259.89999999999998</v>
      </c>
      <c r="I12" s="7">
        <v>259.89999999999998</v>
      </c>
      <c r="J12" s="7">
        <v>477</v>
      </c>
      <c r="K12" s="7" t="s">
        <v>141</v>
      </c>
      <c r="L12" s="7" t="s">
        <v>141</v>
      </c>
      <c r="M12" s="7" t="s">
        <v>141</v>
      </c>
      <c r="N12" s="7" t="s">
        <v>141</v>
      </c>
    </row>
    <row r="13" spans="1:14" ht="61.5" customHeight="1" x14ac:dyDescent="0.25">
      <c r="A13" s="16" t="s">
        <v>151</v>
      </c>
      <c r="B13" s="7" t="s">
        <v>14</v>
      </c>
      <c r="C13" s="7" t="s">
        <v>14</v>
      </c>
      <c r="D13" s="7">
        <v>133.19999999999999</v>
      </c>
      <c r="E13" s="7">
        <v>133.19999999999999</v>
      </c>
      <c r="F13" s="7">
        <v>306.3</v>
      </c>
      <c r="G13" s="7">
        <v>306.3</v>
      </c>
      <c r="H13" s="7">
        <v>577.70000000000005</v>
      </c>
      <c r="I13" s="7">
        <v>775.7</v>
      </c>
      <c r="J13" s="7">
        <v>558</v>
      </c>
      <c r="K13" s="7" t="s">
        <v>141</v>
      </c>
      <c r="L13" s="7" t="s">
        <v>141</v>
      </c>
      <c r="M13" s="7" t="s">
        <v>141</v>
      </c>
      <c r="N13" s="7" t="s">
        <v>141</v>
      </c>
    </row>
    <row r="14" spans="1:14" ht="61.5" customHeight="1" x14ac:dyDescent="0.25">
      <c r="A14" s="16" t="s">
        <v>152</v>
      </c>
      <c r="B14" s="7" t="s">
        <v>14</v>
      </c>
      <c r="C14" s="7" t="s">
        <v>14</v>
      </c>
      <c r="D14" s="7">
        <v>19.2</v>
      </c>
      <c r="E14" s="7">
        <v>19.2</v>
      </c>
      <c r="F14" s="7">
        <v>31.2</v>
      </c>
      <c r="G14" s="7">
        <v>31.2</v>
      </c>
      <c r="H14" s="7">
        <v>69</v>
      </c>
      <c r="I14" s="7">
        <v>121.1</v>
      </c>
      <c r="J14" s="7">
        <v>65</v>
      </c>
      <c r="K14" s="7" t="s">
        <v>141</v>
      </c>
      <c r="L14" s="7" t="s">
        <v>141</v>
      </c>
      <c r="M14" s="7" t="s">
        <v>141</v>
      </c>
      <c r="N14" s="7" t="s">
        <v>141</v>
      </c>
    </row>
    <row r="16" spans="1:14" x14ac:dyDescent="0.25">
      <c r="A16" s="16"/>
    </row>
  </sheetData>
  <sheetProtection sheet="1" objects="1" scenarios="1" sort="0" autoFilter="0" pivotTables="0"/>
  <pageMargins left="0.7" right="0.7" top="0.75" bottom="0.75" header="0.3" footer="0.3"/>
  <pageSetup orientation="portrait" horizontalDpi="4294967292"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B81C0264B8044983D4D78886BCBA71" ma:contentTypeVersion="4" ma:contentTypeDescription="Create a new document." ma:contentTypeScope="" ma:versionID="323519d2bc65f484be6a4f16a245b0e3">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e19f4e529cecf0f623cb95ac66740e17"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0FF6B8-1BE9-48A1-837C-15DB55BD3208}"/>
</file>

<file path=customXml/itemProps2.xml><?xml version="1.0" encoding="utf-8"?>
<ds:datastoreItem xmlns:ds="http://schemas.openxmlformats.org/officeDocument/2006/customXml" ds:itemID="{56B2D62D-BE49-4A36-B5D1-CFCE318F83D4}"/>
</file>

<file path=customXml/itemProps3.xml><?xml version="1.0" encoding="utf-8"?>
<ds:datastoreItem xmlns:ds="http://schemas.openxmlformats.org/officeDocument/2006/customXml" ds:itemID="{82BBD437-26A8-432A-8ABA-59F407D11F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Portada</vt:lpstr>
      <vt:lpstr>PNER</vt:lpstr>
      <vt:lpstr>PNVIR</vt:lpstr>
      <vt:lpstr>PNCR</vt:lpstr>
      <vt:lpstr>PNRDECFC</vt:lpstr>
      <vt:lpstr>PLANFES</vt:lpstr>
      <vt:lpstr>PNFMPR</vt:lpstr>
      <vt:lpstr>PNAPSB</vt:lpstr>
      <vt:lpstr>PNPC-ECFC</vt:lpstr>
      <vt:lpstr> PPPS </vt:lpstr>
      <vt:lpstr>PNAT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Maria Montanez Gil</dc:creator>
  <cp:keywords/>
  <dc:description/>
  <cp:lastModifiedBy>Erika Vanesa Enriquez Chacon</cp:lastModifiedBy>
  <cp:revision/>
  <dcterms:created xsi:type="dcterms:W3CDTF">2017-02-10T01:31:37Z</dcterms:created>
  <dcterms:modified xsi:type="dcterms:W3CDTF">2022-10-20T21:15:38Z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ies>
</file>